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9"/>
  <workbookPr/>
  <mc:AlternateContent xmlns:mc="http://schemas.openxmlformats.org/markup-compatibility/2006">
    <mc:Choice Requires="x15">
      <x15ac:absPath xmlns:x15ac="http://schemas.microsoft.com/office/spreadsheetml/2010/11/ac" url="https://d.docs.live.net/1d170afb8cc263cc/Dokumente/Amateurfunk/Bausätze/offen - Wolf-2 SDR-Trxvr by UA3REO/"/>
    </mc:Choice>
  </mc:AlternateContent>
  <xr:revisionPtr revIDLastSave="486" documentId="13_ncr:1_{FBB93C04-EC6B-4ECC-87FA-F1EF52799424}" xr6:coauthVersionLast="47" xr6:coauthVersionMax="47" xr10:uidLastSave="{D1B7D6CF-7581-4E9C-9E91-276DB552C82C}"/>
  <bookViews>
    <workbookView xWindow="-120" yWindow="-120" windowWidth="29040" windowHeight="15990" xr2:uid="{00000000-000D-0000-FFFF-FFFF00000000}"/>
  </bookViews>
  <sheets>
    <sheet name="Wolf-2 BOM" sheetId="1" r:id="rId1"/>
  </sheets>
  <definedNames>
    <definedName name="_xlnm._FilterDatabase" localSheetId="0" hidden="1">'Wolf-2 BOM'!$A$1:$K$447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4" i="1" l="1"/>
  <c r="J20" i="1"/>
  <c r="J445" i="1"/>
  <c r="J444" i="1"/>
  <c r="J443" i="1"/>
  <c r="J442" i="1"/>
  <c r="J446" i="1"/>
  <c r="J447" i="1"/>
  <c r="J213" i="1"/>
  <c r="J335" i="1"/>
  <c r="J296" i="1"/>
  <c r="J331" i="1"/>
  <c r="J330" i="1"/>
  <c r="J218" i="1"/>
  <c r="J329" i="1"/>
  <c r="J321" i="1"/>
  <c r="J312" i="1"/>
  <c r="J295" i="1"/>
  <c r="J301" i="1"/>
  <c r="J14" i="1"/>
  <c r="J271" i="1"/>
  <c r="J220" i="1"/>
  <c r="J225" i="1"/>
  <c r="J231" i="1"/>
  <c r="J232" i="1"/>
  <c r="J236" i="1"/>
  <c r="J240" i="1"/>
  <c r="J243" i="1"/>
  <c r="J253" i="1"/>
  <c r="J261" i="1"/>
  <c r="J246" i="1"/>
  <c r="J288" i="1"/>
  <c r="J262" i="1"/>
  <c r="J269" i="1"/>
  <c r="J280" i="1"/>
  <c r="J210" i="1"/>
  <c r="J268" i="1"/>
  <c r="J309" i="1"/>
  <c r="J289" i="1"/>
  <c r="J305" i="1"/>
  <c r="J204" i="1"/>
  <c r="J36" i="1"/>
  <c r="J37" i="1"/>
  <c r="J38" i="1"/>
  <c r="J39" i="1"/>
  <c r="J40" i="1"/>
  <c r="J41" i="1"/>
  <c r="J42" i="1"/>
  <c r="J43" i="1"/>
  <c r="J44" i="1"/>
  <c r="J5" i="1"/>
  <c r="J46" i="1"/>
  <c r="J47" i="1"/>
  <c r="J48" i="1"/>
  <c r="J140" i="1"/>
  <c r="J50" i="1"/>
  <c r="J51" i="1"/>
  <c r="J52" i="1"/>
  <c r="J107" i="1"/>
  <c r="J172" i="1"/>
  <c r="J55" i="1"/>
  <c r="J56" i="1"/>
  <c r="J57" i="1"/>
  <c r="J58" i="1"/>
  <c r="J59" i="1"/>
  <c r="J60" i="1"/>
  <c r="J61" i="1"/>
  <c r="J62" i="1"/>
  <c r="J124" i="1"/>
  <c r="J27" i="1"/>
  <c r="J65" i="1"/>
  <c r="J66" i="1"/>
  <c r="J67" i="1"/>
  <c r="J68" i="1"/>
  <c r="J69" i="1"/>
  <c r="J8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63" i="1"/>
  <c r="J104" i="1"/>
  <c r="J91" i="1"/>
  <c r="J92" i="1"/>
  <c r="J93" i="1"/>
  <c r="J94" i="1"/>
  <c r="J95" i="1"/>
  <c r="J141" i="1"/>
  <c r="J23" i="1"/>
  <c r="J98" i="1"/>
  <c r="J99" i="1"/>
  <c r="J100" i="1"/>
  <c r="J101" i="1"/>
  <c r="J102" i="1"/>
  <c r="J103" i="1"/>
  <c r="J12" i="1"/>
  <c r="J105" i="1"/>
  <c r="J106" i="1"/>
  <c r="J11" i="1"/>
  <c r="J24" i="1"/>
  <c r="J109" i="1"/>
  <c r="J110" i="1"/>
  <c r="J111" i="1"/>
  <c r="J34" i="1"/>
  <c r="J113" i="1"/>
  <c r="J114" i="1"/>
  <c r="J115" i="1"/>
  <c r="J116" i="1"/>
  <c r="J117" i="1"/>
  <c r="J118" i="1"/>
  <c r="J119" i="1"/>
  <c r="J120" i="1"/>
  <c r="J121" i="1"/>
  <c r="J188" i="1"/>
  <c r="J123" i="1"/>
  <c r="J18" i="1"/>
  <c r="J125" i="1"/>
  <c r="J126" i="1"/>
  <c r="J89" i="1"/>
  <c r="J128" i="1"/>
  <c r="J164" i="1"/>
  <c r="J130" i="1"/>
  <c r="J131" i="1"/>
  <c r="J132" i="1"/>
  <c r="J133" i="1"/>
  <c r="J134" i="1"/>
  <c r="J10" i="1"/>
  <c r="J136" i="1"/>
  <c r="J137" i="1"/>
  <c r="J395" i="1"/>
  <c r="J139" i="1"/>
  <c r="J96" i="1"/>
  <c r="J163" i="1"/>
  <c r="J193" i="1"/>
  <c r="J143" i="1"/>
  <c r="J144" i="1"/>
  <c r="J145" i="1"/>
  <c r="J146" i="1"/>
  <c r="J147" i="1"/>
  <c r="J148" i="1"/>
  <c r="J149" i="1"/>
  <c r="J15" i="1"/>
  <c r="J151" i="1"/>
  <c r="J152" i="1"/>
  <c r="J153" i="1"/>
  <c r="J154" i="1"/>
  <c r="J22" i="1"/>
  <c r="J156" i="1"/>
  <c r="J398" i="1"/>
  <c r="J158" i="1"/>
  <c r="J159" i="1"/>
  <c r="J160" i="1"/>
  <c r="J161" i="1"/>
  <c r="J162" i="1"/>
  <c r="J70" i="1"/>
  <c r="J2" i="1"/>
  <c r="J165" i="1"/>
  <c r="J166" i="1"/>
  <c r="J167" i="1"/>
  <c r="J168" i="1"/>
  <c r="J169" i="1"/>
  <c r="J170" i="1"/>
  <c r="J33" i="1"/>
  <c r="J175" i="1"/>
  <c r="J173" i="1"/>
  <c r="J174" i="1"/>
  <c r="J176" i="1"/>
  <c r="J177" i="1"/>
  <c r="J178" i="1"/>
  <c r="J179" i="1"/>
  <c r="J180" i="1"/>
  <c r="J181" i="1"/>
  <c r="J182" i="1"/>
  <c r="J183" i="1"/>
  <c r="J184" i="1"/>
  <c r="J186" i="1"/>
  <c r="J97" i="1"/>
  <c r="J4" i="1"/>
  <c r="J189" i="1"/>
  <c r="J190" i="1"/>
  <c r="J191" i="1"/>
  <c r="J3" i="1"/>
  <c r="J6" i="1"/>
  <c r="J194" i="1"/>
  <c r="J195" i="1"/>
  <c r="J196" i="1"/>
  <c r="J157" i="1"/>
  <c r="J198" i="1"/>
  <c r="J199" i="1"/>
  <c r="J200" i="1"/>
  <c r="J201" i="1"/>
  <c r="J17" i="1"/>
  <c r="J203" i="1"/>
  <c r="J35" i="1"/>
  <c r="J205" i="1"/>
  <c r="J206" i="1"/>
  <c r="J207" i="1"/>
  <c r="J208" i="1"/>
  <c r="J209" i="1"/>
  <c r="J150" i="1"/>
  <c r="J211" i="1"/>
  <c r="J212" i="1"/>
  <c r="J108" i="1"/>
  <c r="J214" i="1"/>
  <c r="J215" i="1"/>
  <c r="J216" i="1"/>
  <c r="J138" i="1"/>
  <c r="J45" i="1"/>
  <c r="J219" i="1"/>
  <c r="J122" i="1"/>
  <c r="J221" i="1"/>
  <c r="J222" i="1"/>
  <c r="J223" i="1"/>
  <c r="J224" i="1"/>
  <c r="J9" i="1"/>
  <c r="J226" i="1"/>
  <c r="J227" i="1"/>
  <c r="J228" i="1"/>
  <c r="J229" i="1"/>
  <c r="J230" i="1"/>
  <c r="J192" i="1"/>
  <c r="J202" i="1"/>
  <c r="J233" i="1"/>
  <c r="J234" i="1"/>
  <c r="J235" i="1"/>
  <c r="J135" i="1"/>
  <c r="J237" i="1"/>
  <c r="J238" i="1"/>
  <c r="J239" i="1"/>
  <c r="J197" i="1"/>
  <c r="J241" i="1"/>
  <c r="J242" i="1"/>
  <c r="J112" i="1"/>
  <c r="J244" i="1"/>
  <c r="J245" i="1"/>
  <c r="J127" i="1"/>
  <c r="J247" i="1"/>
  <c r="J248" i="1"/>
  <c r="J249" i="1"/>
  <c r="J250" i="1"/>
  <c r="J251" i="1"/>
  <c r="J252" i="1"/>
  <c r="J16" i="1"/>
  <c r="J254" i="1"/>
  <c r="J255" i="1"/>
  <c r="J256" i="1"/>
  <c r="J257" i="1"/>
  <c r="J258" i="1"/>
  <c r="J259" i="1"/>
  <c r="J260" i="1"/>
  <c r="J19" i="1"/>
  <c r="J142" i="1"/>
  <c r="J263" i="1"/>
  <c r="J265" i="1"/>
  <c r="J266" i="1"/>
  <c r="J267" i="1"/>
  <c r="J21" i="1"/>
  <c r="J185" i="1"/>
  <c r="J270" i="1"/>
  <c r="J90" i="1"/>
  <c r="J272" i="1"/>
  <c r="J273" i="1"/>
  <c r="J274" i="1"/>
  <c r="J275" i="1"/>
  <c r="J276" i="1"/>
  <c r="J277" i="1"/>
  <c r="J278" i="1"/>
  <c r="J279" i="1"/>
  <c r="J187" i="1"/>
  <c r="J281" i="1"/>
  <c r="J282" i="1"/>
  <c r="J283" i="1"/>
  <c r="J284" i="1"/>
  <c r="J285" i="1"/>
  <c r="J286" i="1"/>
  <c r="J287" i="1"/>
  <c r="J155" i="1"/>
  <c r="J171" i="1"/>
  <c r="J290" i="1"/>
  <c r="J291" i="1"/>
  <c r="J292" i="1"/>
  <c r="J293" i="1"/>
  <c r="J294" i="1"/>
  <c r="J7" i="1"/>
  <c r="J129" i="1"/>
  <c r="J297" i="1"/>
  <c r="J298" i="1"/>
  <c r="J299" i="1"/>
  <c r="J300" i="1"/>
  <c r="J13" i="1"/>
  <c r="J302" i="1"/>
  <c r="J303" i="1"/>
  <c r="J304" i="1"/>
  <c r="J64" i="1"/>
  <c r="J306" i="1"/>
  <c r="J307" i="1"/>
  <c r="J308" i="1"/>
  <c r="J434" i="1"/>
  <c r="J310" i="1"/>
  <c r="J311" i="1"/>
  <c r="J440" i="1"/>
  <c r="J313" i="1"/>
  <c r="J314" i="1"/>
  <c r="J315" i="1"/>
  <c r="J316" i="1"/>
  <c r="J317" i="1"/>
  <c r="J318" i="1"/>
  <c r="J319" i="1"/>
  <c r="J320" i="1"/>
  <c r="J25" i="1"/>
  <c r="J322" i="1"/>
  <c r="J323" i="1"/>
  <c r="J324" i="1"/>
  <c r="J325" i="1"/>
  <c r="J326" i="1"/>
  <c r="J327" i="1"/>
  <c r="J328" i="1"/>
  <c r="J348" i="1"/>
  <c r="J32" i="1"/>
  <c r="J54" i="1"/>
  <c r="J332" i="1"/>
  <c r="J333" i="1"/>
  <c r="J334" i="1"/>
  <c r="J29" i="1"/>
  <c r="J336" i="1"/>
  <c r="J337" i="1"/>
  <c r="J338" i="1"/>
  <c r="J339" i="1"/>
  <c r="J340" i="1"/>
  <c r="J341" i="1"/>
  <c r="J49" i="1"/>
  <c r="J423" i="1"/>
  <c r="J344" i="1"/>
  <c r="J26" i="1"/>
  <c r="J346" i="1"/>
  <c r="J347" i="1"/>
  <c r="J345" i="1"/>
  <c r="J413" i="1"/>
  <c r="J350" i="1"/>
  <c r="J351" i="1"/>
  <c r="J352" i="1"/>
  <c r="J353" i="1"/>
  <c r="J354" i="1"/>
  <c r="J342" i="1"/>
  <c r="J356" i="1"/>
  <c r="J357" i="1"/>
  <c r="J358" i="1"/>
  <c r="J359" i="1"/>
  <c r="J360" i="1"/>
  <c r="J361" i="1"/>
  <c r="J362" i="1"/>
  <c r="J363" i="1"/>
  <c r="J364" i="1"/>
  <c r="J416" i="1"/>
  <c r="J427" i="1"/>
  <c r="J367" i="1"/>
  <c r="J415" i="1"/>
  <c r="J369" i="1"/>
  <c r="J370" i="1"/>
  <c r="J53" i="1"/>
  <c r="J372" i="1"/>
  <c r="J373" i="1"/>
  <c r="J374" i="1"/>
  <c r="J375" i="1"/>
  <c r="J429" i="1"/>
  <c r="J377" i="1"/>
  <c r="J378" i="1"/>
  <c r="J379" i="1"/>
  <c r="J381" i="1"/>
  <c r="J382" i="1"/>
  <c r="J383" i="1"/>
  <c r="J384" i="1"/>
  <c r="J385" i="1"/>
  <c r="J386" i="1"/>
  <c r="J387" i="1"/>
  <c r="J388" i="1"/>
  <c r="J365" i="1"/>
  <c r="J390" i="1"/>
  <c r="J391" i="1"/>
  <c r="J392" i="1"/>
  <c r="J393" i="1"/>
  <c r="J394" i="1"/>
  <c r="J380" i="1"/>
  <c r="J430" i="1"/>
  <c r="J422" i="1"/>
  <c r="J355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24" i="1"/>
  <c r="J414" i="1"/>
  <c r="J349" i="1"/>
  <c r="J343" i="1"/>
  <c r="J417" i="1"/>
  <c r="J419" i="1"/>
  <c r="J418" i="1"/>
  <c r="J30" i="1"/>
  <c r="J420" i="1"/>
  <c r="J421" i="1"/>
  <c r="J28" i="1"/>
  <c r="J397" i="1"/>
  <c r="J412" i="1"/>
  <c r="J425" i="1"/>
  <c r="J426" i="1"/>
  <c r="J389" i="1"/>
  <c r="J428" i="1"/>
  <c r="J366" i="1"/>
  <c r="J376" i="1"/>
  <c r="J431" i="1"/>
  <c r="J432" i="1"/>
  <c r="J433" i="1"/>
  <c r="J31" i="1"/>
  <c r="J435" i="1"/>
  <c r="J436" i="1"/>
  <c r="J437" i="1"/>
  <c r="J438" i="1"/>
  <c r="J439" i="1"/>
  <c r="J371" i="1"/>
  <c r="J368" i="1"/>
  <c r="J396" i="1"/>
  <c r="J217" i="1"/>
  <c r="J45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 Hü</author>
    <author>tc={92E2768B-F781-43ED-9415-3A60EBF6D440}</author>
    <author>tc={58B1C3ED-F6B8-4DD8-97CF-BAA178DB907D}</author>
    <author>tc={8C15C870-B17B-431B-9EAE-3EB1372A5440}</author>
    <author>tc={C7B6784E-8DF5-4922-B9DE-815026B5ED89}</author>
  </authors>
  <commentList>
    <comment ref="I1" authorId="0" shapeId="0" xr:uid="{D570DA8E-073A-4A0E-9D2B-98FF1B50DB1F}">
      <text>
        <r>
          <rPr>
            <sz val="10"/>
            <rFont val="Arial"/>
          </rPr>
          <t>Kai Hü:
Preis für einen TRX inkl. halbe VSK
Preis pro Einheit, Summe in Spalte "J"</t>
        </r>
      </text>
    </comment>
    <comment ref="J1" authorId="1" shapeId="0" xr:uid="{92E2768B-F781-43ED-9415-3A60EBF6D440}">
      <text>
        <t>[Threaded comment]
Your version of Excel allows you to read this threaded comment; however, any edits to it will get removed if the file is opened in a newer version of Excel. Learn more: https://go.microsoft.com/fwlink/?linkid=870924
Comment:
    Für einen WOLF-2
Price total = Qty (Saplte E) * price (Spalte I)</t>
      </text>
    </comment>
    <comment ref="K1" authorId="2" shapeId="0" xr:uid="{58B1C3ED-F6B8-4DD8-97CF-BAA178DB907D}">
      <text>
        <t>[Threaded comment]
Your version of Excel allows you to read this threaded comment; however, any edits to it will get removed if the file is opened in a newer version of Excel. Learn more: https://go.microsoft.com/fwlink/?linkid=870924
Comment:
    Stückzahl „aufgerundet“</t>
      </text>
    </comment>
    <comment ref="L1" authorId="3" shapeId="0" xr:uid="{8C15C870-B17B-431B-9EAE-3EB1372A5440}">
      <text>
        <t>[Threaded comment]
Your version of Excel allows you to read this threaded comment; however, any edits to it will get removed if the file is opened in a newer version of Excel. Learn more: https://go.microsoft.com/fwlink/?linkid=870924
Comment:
    Kai oder Tom mit Datum</t>
      </text>
    </comment>
    <comment ref="G71" authorId="0" shapeId="0" xr:uid="{821BD268-01DC-45DB-8B3B-8C0FBF00FA34}">
      <text>
        <t xml:space="preserve">Kai Hü:
besser X7R statt Z5U für alle Keramik-Cs
</t>
      </text>
    </comment>
    <comment ref="G450" authorId="4" shapeId="0" xr:uid="{C7B6784E-8DF5-4922-B9DE-815026B5ED89}">
      <text>
        <t>[Threaded comment]
Your version of Excel allows you to read this threaded comment; however, any edits to it will get removed if the file is opened in a newer version of Excel. Learn more: https://go.microsoft.com/fwlink/?linkid=870924
Comment:
    Ohne Versandkosten!</t>
      </text>
    </comment>
  </commentList>
</comments>
</file>

<file path=xl/sharedStrings.xml><?xml version="1.0" encoding="utf-8"?>
<sst xmlns="http://schemas.openxmlformats.org/spreadsheetml/2006/main" count="2896" uniqueCount="1072">
  <si>
    <t>type</t>
  </si>
  <si>
    <t>References</t>
  </si>
  <si>
    <t>Value</t>
  </si>
  <si>
    <t>[Footprint]</t>
  </si>
  <si>
    <t>Qty</t>
  </si>
  <si>
    <t>Board type</t>
  </si>
  <si>
    <t>part no</t>
  </si>
  <si>
    <t>supplier</t>
  </si>
  <si>
    <t>price</t>
  </si>
  <si>
    <t>price total</t>
  </si>
  <si>
    <t>qty ordered</t>
  </si>
  <si>
    <t>by/on</t>
  </si>
  <si>
    <t>C</t>
  </si>
  <si>
    <t>C1, C3, C25, C33, C34, C42, C43, C51, C96</t>
  </si>
  <si>
    <t>1uF</t>
  </si>
  <si>
    <t>0805 cap / 25V</t>
  </si>
  <si>
    <t>FRONT_v12</t>
  </si>
  <si>
    <t>KEM X5R0805 1,0U</t>
  </si>
  <si>
    <t>reichelt.de</t>
  </si>
  <si>
    <t>C102, C103</t>
  </si>
  <si>
    <t>220uF 10v</t>
  </si>
  <si>
    <t>tantalum case C</t>
  </si>
  <si>
    <t>581-TAJC227K010RNJ</t>
  </si>
  <si>
    <t>mouser.de</t>
  </si>
  <si>
    <t>C104, C105, C107</t>
  </si>
  <si>
    <t>220p</t>
  </si>
  <si>
    <t>0805 cap</t>
  </si>
  <si>
    <t>KEM X7R0805 220P</t>
  </si>
  <si>
    <t>C106</t>
  </si>
  <si>
    <t>0.47uF = 470nf / 16V</t>
  </si>
  <si>
    <t>Aluminum electrolytic</t>
  </si>
  <si>
    <t>C108, C109</t>
  </si>
  <si>
    <t>22p</t>
  </si>
  <si>
    <t>0805 cap / 50V</t>
  </si>
  <si>
    <t>KEM C0G0805 22P</t>
  </si>
  <si>
    <t>C116, C117</t>
  </si>
  <si>
    <t>6p</t>
  </si>
  <si>
    <t>581-08055A6R0DAT2A</t>
  </si>
  <si>
    <t>C2, C6, C8, C10, C11, C12, C13, C14, C15, C16, C18, C19, C20, C21, C26, C29, C30, C31, C36, C37, C38, C39, C41, C44, C45, C49, C52, C53, C57, C59, C61, C63, C64, C65, C68, C69, C70, C73, C76, C77, C79, C80, C81, C82, C87, C92, C93, C97, C100, C114, C115, C118</t>
  </si>
  <si>
    <t>100n</t>
  </si>
  <si>
    <t>KEM Z5U0805 100N</t>
  </si>
  <si>
    <t>Vielschicht-Kerko</t>
  </si>
  <si>
    <t>C22, C24, C27, C32</t>
  </si>
  <si>
    <t>30p</t>
  </si>
  <si>
    <t>581-08055A300KAT2A</t>
  </si>
  <si>
    <t>C4, C7</t>
  </si>
  <si>
    <t>15p</t>
  </si>
  <si>
    <t>KEM C0G0805 15P</t>
  </si>
  <si>
    <t>C48, C54, C67, C75, C86</t>
  </si>
  <si>
    <t>10uF / 25V</t>
  </si>
  <si>
    <t>tantalum case B</t>
  </si>
  <si>
    <t>TANTAL 10/35</t>
  </si>
  <si>
    <t>unsicher</t>
  </si>
  <si>
    <t>C5, C9, C17, C23, C28, C35, C40, C46, C47, C110, C111, C112, C113</t>
  </si>
  <si>
    <t>10uF</t>
  </si>
  <si>
    <t>S-V 10U 50-2</t>
  </si>
  <si>
    <t>C50</t>
  </si>
  <si>
    <t>8.2n</t>
  </si>
  <si>
    <t>WAL 0805B822K500</t>
  </si>
  <si>
    <t>SB</t>
  </si>
  <si>
    <t>SB1</t>
  </si>
  <si>
    <t>"Connect" 6x6mm</t>
  </si>
  <si>
    <t>RB_v05</t>
  </si>
  <si>
    <t>C55</t>
  </si>
  <si>
    <t>1n</t>
  </si>
  <si>
    <t>WAL 0805B102K500</t>
  </si>
  <si>
    <t>C56</t>
  </si>
  <si>
    <t>470p</t>
  </si>
  <si>
    <t>WAL 0805B471K500</t>
  </si>
  <si>
    <t>C58, C71, C72</t>
  </si>
  <si>
    <t>22uF</t>
  </si>
  <si>
    <t>1206 cap / 50V</t>
  </si>
  <si>
    <t>810-C3216X5R1V226M</t>
  </si>
  <si>
    <t>35V...nicht in 50V</t>
  </si>
  <si>
    <t>C60</t>
  </si>
  <si>
    <t>120p</t>
  </si>
  <si>
    <t>WAL 0805B121K500</t>
  </si>
  <si>
    <t>C62, C121</t>
  </si>
  <si>
    <t>470uF / 25V</t>
  </si>
  <si>
    <t>FR-A 470U 25B</t>
  </si>
  <si>
    <t>C66, C74, C83</t>
  </si>
  <si>
    <t>2.2uF</t>
  </si>
  <si>
    <t>581-08055C225MAT2A</t>
  </si>
  <si>
    <t>C78</t>
  </si>
  <si>
    <t>47uF / 10V</t>
  </si>
  <si>
    <t>TAJ 3528 47/10</t>
  </si>
  <si>
    <t>"case B" = 1210</t>
  </si>
  <si>
    <t>C84, C85</t>
  </si>
  <si>
    <t>1n*</t>
  </si>
  <si>
    <t>C88, C89, C90, C91, C119, C120</t>
  </si>
  <si>
    <t>10n</t>
  </si>
  <si>
    <t>WAL 0805B103K500</t>
  </si>
  <si>
    <t>C94, C95, C98, C99, C101</t>
  </si>
  <si>
    <t>D</t>
  </si>
  <si>
    <t>D1, D2</t>
  </si>
  <si>
    <t>BAT54S KL4</t>
  </si>
  <si>
    <t>BAT54S-7-F</t>
  </si>
  <si>
    <t>SOT-23</t>
  </si>
  <si>
    <t>ESP1</t>
  </si>
  <si>
    <t>ESP-07</t>
  </si>
  <si>
    <t>223-ESP-07S</t>
  </si>
  <si>
    <t>FB</t>
  </si>
  <si>
    <t>FB1, FB2, FB3, FB4, FB5, FB6, FB7, FB8, FB9</t>
  </si>
  <si>
    <t>100MHz resistance from 60Ohm to 1k</t>
  </si>
  <si>
    <t>ferrite bead 0805</t>
  </si>
  <si>
    <t>BLM21PG 331</t>
  </si>
  <si>
    <t>FU</t>
  </si>
  <si>
    <t>FU1</t>
  </si>
  <si>
    <t>RUEF400</t>
  </si>
  <si>
    <t>LITT RUEF400</t>
  </si>
  <si>
    <t>Sicherung</t>
  </si>
  <si>
    <t>G</t>
  </si>
  <si>
    <t>G1</t>
  </si>
  <si>
    <t>CR1220</t>
  </si>
  <si>
    <t>socket battery CR1220</t>
  </si>
  <si>
    <t>237-8297</t>
  </si>
  <si>
    <t>de.RS-Online.com</t>
  </si>
  <si>
    <t>IC</t>
  </si>
  <si>
    <t>IC1</t>
  </si>
  <si>
    <t>RA8875L3N</t>
  </si>
  <si>
    <t>RA8875L3N 1Pcs Brand New RA8875L3N</t>
  </si>
  <si>
    <t>amazon.de</t>
  </si>
  <si>
    <t>von TFT-Platine transplantieren</t>
  </si>
  <si>
    <t>J</t>
  </si>
  <si>
    <t>J1</t>
  </si>
  <si>
    <t>Touch</t>
  </si>
  <si>
    <t>FPC-6P-0.5mm</t>
  </si>
  <si>
    <t>vom TFT transplantieren</t>
  </si>
  <si>
    <t>J2</t>
  </si>
  <si>
    <t>BOOT</t>
  </si>
  <si>
    <t>2.54mm jst pin breakable</t>
  </si>
  <si>
    <t>SZH-002T-P0.5</t>
  </si>
  <si>
    <t>JTAG_STM1</t>
  </si>
  <si>
    <t xml:space="preserve">2*5 Pin </t>
  </si>
  <si>
    <t>idc female 2.54mm 10pin (2x5pin)</t>
  </si>
  <si>
    <t>PFL 10</t>
  </si>
  <si>
    <t>L</t>
  </si>
  <si>
    <t>L1, L5, L6</t>
  </si>
  <si>
    <t>10uH</t>
  </si>
  <si>
    <t>inductor 4030</t>
  </si>
  <si>
    <t>875-TYS4030100M-10</t>
  </si>
  <si>
    <t>L2</t>
  </si>
  <si>
    <t>22uH</t>
  </si>
  <si>
    <t>704-SDCL1V4030-220MR</t>
  </si>
  <si>
    <t>20uH - mistake on scheme and pcb</t>
  </si>
  <si>
    <t>L1</t>
  </si>
  <si>
    <t>0,022uH = 22nH</t>
  </si>
  <si>
    <t>inductor 1210</t>
  </si>
  <si>
    <t>HFAmp_v06</t>
  </si>
  <si>
    <t>0.05uH</t>
  </si>
  <si>
    <t>inductor ring</t>
  </si>
  <si>
    <t>TUNER7x7_v05</t>
  </si>
  <si>
    <t>L4, L5</t>
  </si>
  <si>
    <t>0.12uH</t>
  </si>
  <si>
    <t>L4, L5, L6</t>
  </si>
  <si>
    <t>0.15uH = 150nH</t>
  </si>
  <si>
    <t>inductor 0805</t>
  </si>
  <si>
    <t>MBoard_v06</t>
  </si>
  <si>
    <t>L-0805AS 150N</t>
  </si>
  <si>
    <t>0.1uH</t>
  </si>
  <si>
    <t>L3</t>
  </si>
  <si>
    <t>0.22uH</t>
  </si>
  <si>
    <t>L6, L7</t>
  </si>
  <si>
    <t>0.2uH</t>
  </si>
  <si>
    <t>L8, L9</t>
  </si>
  <si>
    <t>0.3uH</t>
  </si>
  <si>
    <t>inductor ring T68-6</t>
  </si>
  <si>
    <t>L4</t>
  </si>
  <si>
    <t>0.45uH</t>
  </si>
  <si>
    <t>inductor ring T68-2</t>
  </si>
  <si>
    <t>L3, L4</t>
  </si>
  <si>
    <t>3.3uH</t>
  </si>
  <si>
    <t>710-74439324033</t>
  </si>
  <si>
    <t>L10</t>
  </si>
  <si>
    <t>0.65uH</t>
  </si>
  <si>
    <t>L11</t>
  </si>
  <si>
    <t>0.6uH</t>
  </si>
  <si>
    <t>R</t>
  </si>
  <si>
    <t>R33</t>
  </si>
  <si>
    <t>0/None</t>
  </si>
  <si>
    <t>resistor 1206</t>
  </si>
  <si>
    <t>SMD 1/4W 0,0</t>
  </si>
  <si>
    <t>MicroSD1</t>
  </si>
  <si>
    <t>DM3AT-SF-PEJM5</t>
  </si>
  <si>
    <t>798-DM3AT-SF-PEJM5</t>
  </si>
  <si>
    <t>R10, R11</t>
  </si>
  <si>
    <t>0R</t>
  </si>
  <si>
    <t>resistor 0805</t>
  </si>
  <si>
    <t>SMD-0805 0,00</t>
  </si>
  <si>
    <t>R23</t>
  </si>
  <si>
    <t>0R / NONE</t>
  </si>
  <si>
    <t>L12, L13</t>
  </si>
  <si>
    <t>1.15uH</t>
  </si>
  <si>
    <t>Q</t>
  </si>
  <si>
    <t>Q1</t>
  </si>
  <si>
    <t>IRFR9024NPBF</t>
  </si>
  <si>
    <t>TO-252</t>
  </si>
  <si>
    <t>Q2</t>
  </si>
  <si>
    <t>BSS123</t>
  </si>
  <si>
    <t>BSS 123 SMD</t>
  </si>
  <si>
    <t>R64, R65, R66</t>
  </si>
  <si>
    <t>1.5k</t>
  </si>
  <si>
    <t>R-DIP Resistor</t>
  </si>
  <si>
    <t>kein Fund</t>
  </si>
  <si>
    <t>R17, R31</t>
  </si>
  <si>
    <t>WAL WR08X1501FTL</t>
  </si>
  <si>
    <t>L13, L14, L15</t>
  </si>
  <si>
    <t>1.8uH</t>
  </si>
  <si>
    <t>875-IC0805B182R-10</t>
  </si>
  <si>
    <t>R9</t>
  </si>
  <si>
    <t>1/4watt x 0.1R</t>
  </si>
  <si>
    <t xml:space="preserve">0805 ?? </t>
  </si>
  <si>
    <t>PAN ERJ6RSFR10V</t>
  </si>
  <si>
    <t>T</t>
  </si>
  <si>
    <t>T3</t>
  </si>
  <si>
    <t>1:1 Transformer</t>
  </si>
  <si>
    <t>TRANSF_ACORE</t>
  </si>
  <si>
    <t>T2</t>
  </si>
  <si>
    <t>1:1+1 Transformer</t>
  </si>
  <si>
    <t>TRANSF_ACORE2</t>
  </si>
  <si>
    <t>C27</t>
  </si>
  <si>
    <t>1000p</t>
  </si>
  <si>
    <t>capacitor 1206 C0G / 1KV</t>
  </si>
  <si>
    <t>C1, C14, C19</t>
  </si>
  <si>
    <t>1000uF / 25v</t>
  </si>
  <si>
    <t>RD1E108M10020180</t>
  </si>
  <si>
    <t>Elko, radial, 1000 µF, 25 V, 105°, RM 5</t>
  </si>
  <si>
    <t>R1, R2, R7, R8, R13, R14, R20, R23, R41, R51, R52, R53, R54, R99</t>
  </si>
  <si>
    <t>10k</t>
  </si>
  <si>
    <t>WAL WR08X1002FTL</t>
  </si>
  <si>
    <t>R10</t>
  </si>
  <si>
    <t>82k</t>
  </si>
  <si>
    <t>RND 155HP05 EJ</t>
  </si>
  <si>
    <t>FB1, FB2</t>
  </si>
  <si>
    <t>FB1, FB2, FB3, FB4, FB5, FB6, FB7, FB8, FB9, FB11</t>
  </si>
  <si>
    <t>FB10</t>
  </si>
  <si>
    <t>FB1, FB2, FB3, FB4</t>
  </si>
  <si>
    <t>FB1, FB2, FB3</t>
  </si>
  <si>
    <t>R12, R98</t>
  </si>
  <si>
    <t>1R</t>
  </si>
  <si>
    <t>SMD-0805 1,00</t>
  </si>
  <si>
    <t>C4, C5, C6, C7, C10, C11, C12, C31, C32, C33, C34, C35, C37, C38, C39, C44, C45, C47, C48, C67, C75, C82, C88, C94, C101, C107</t>
  </si>
  <si>
    <t>C19, C24</t>
  </si>
  <si>
    <t>capacitor 0805 NPO / 50V</t>
  </si>
  <si>
    <t>evtl. KEM X7R0805 100N</t>
  </si>
  <si>
    <t>C56, C59, C60, C73, C74, C81</t>
  </si>
  <si>
    <t>1210 cap / 100V</t>
  </si>
  <si>
    <t>evtl. KEM X7R1210 100N</t>
  </si>
  <si>
    <t>C51, C58</t>
  </si>
  <si>
    <t>1210 X7R / 100V</t>
  </si>
  <si>
    <t>C1, C2, C3, C4, C5, C6,C7, C8, C9, C10, C11,C12, C15, C17, C18,C19, C20, C21, C22,C23, C25, C28, C42,C44, C45, C46, C48,C51, C52, C53, C54,C55, C56, C57, C58, C65, C66, C67, C76,C77, C78, C79, C80,C81, C82, C83, C85,C87, C88, C94, C95,C99, C103, C108,C109, C110, C111,C115, C116, C117,C118, C119, C124, C125, C126, C127,C128, C129, C130,C166, C167, C170,C173</t>
  </si>
  <si>
    <t>Vielschicht-Kerko
besser KEM X7R0805 100N</t>
  </si>
  <si>
    <t>C34, C36, C37, C40, C50, C62, C64, C69, C73, C74</t>
  </si>
  <si>
    <t>C2, C3, C4, C6, C7, C8, C10, C12, C13, C20, C21, C25</t>
  </si>
  <si>
    <t>C3, C4, C5, C6, C14, C17, C18, C19, C20, C28, C29, C30, C31, C32, C33, C34, C35, C36, C37</t>
  </si>
  <si>
    <t>C78, C80, C89, C90</t>
  </si>
  <si>
    <t>100p</t>
  </si>
  <si>
    <t>C52</t>
  </si>
  <si>
    <t>CH1812C Capacitor 1206 C0G / 500V</t>
  </si>
  <si>
    <t>C24</t>
  </si>
  <si>
    <t>C21</t>
  </si>
  <si>
    <t>100p*</t>
  </si>
  <si>
    <t>1210 NPO / 100V</t>
  </si>
  <si>
    <t>C92</t>
  </si>
  <si>
    <t>KEM C0G0805 100P</t>
  </si>
  <si>
    <t>R35</t>
  </si>
  <si>
    <t>100R</t>
  </si>
  <si>
    <t>resistor 2512</t>
  </si>
  <si>
    <t>CRA2512 R100E</t>
  </si>
  <si>
    <t>R28, R43, R59, R61</t>
  </si>
  <si>
    <t>WAL WR08X1000FTL</t>
  </si>
  <si>
    <t>R14, R21, R24</t>
  </si>
  <si>
    <t>C17</t>
  </si>
  <si>
    <t>100uF / 16v</t>
  </si>
  <si>
    <t>tantalum case D</t>
  </si>
  <si>
    <t>T491D 100U 16</t>
  </si>
  <si>
    <t>Tantal-Chip, Bauform D, 100µF, 10%, 16V, 125°C</t>
  </si>
  <si>
    <t>C22</t>
  </si>
  <si>
    <t>PAN 16SEPC100MW</t>
  </si>
  <si>
    <t>Elko, 100 µF, 16 V, 105 °C</t>
  </si>
  <si>
    <t>R16</t>
  </si>
  <si>
    <t>13k</t>
  </si>
  <si>
    <t>SPR-0805 13,0K</t>
  </si>
  <si>
    <t>R17, R42, R43, R44, R45</t>
  </si>
  <si>
    <t>5.6k</t>
  </si>
  <si>
    <t>WAL WR08X5601FTL</t>
  </si>
  <si>
    <t>R1, R2, R6, R7, R8, R11, R33</t>
  </si>
  <si>
    <t>R14, R15, R16, R17, R30, R31</t>
  </si>
  <si>
    <t>R79</t>
  </si>
  <si>
    <t>10K</t>
  </si>
  <si>
    <t>R46, R55, R56, R57, R58</t>
  </si>
  <si>
    <t>RES: 3296W ADJ resistor</t>
  </si>
  <si>
    <t>Spindeltrimmer</t>
  </si>
  <si>
    <t>R38</t>
  </si>
  <si>
    <t>10K NTC</t>
  </si>
  <si>
    <t>CON: PBS-2 NTC</t>
  </si>
  <si>
    <t>R18, R21, R67, R92</t>
  </si>
  <si>
    <t>18k</t>
  </si>
  <si>
    <t>SMD-0805 18,0K</t>
  </si>
  <si>
    <t>R19</t>
  </si>
  <si>
    <t>220k</t>
  </si>
  <si>
    <t>RND 155HP05 BS</t>
  </si>
  <si>
    <t>1206 cap / 100V</t>
  </si>
  <si>
    <t>C15, C29</t>
  </si>
  <si>
    <t>C32, C106</t>
  </si>
  <si>
    <t>C62, C63</t>
  </si>
  <si>
    <t>10p</t>
  </si>
  <si>
    <t>R32, R75, R76</t>
  </si>
  <si>
    <t>10R</t>
  </si>
  <si>
    <t>WAL WR08X10R0FTL</t>
  </si>
  <si>
    <t>R22</t>
  </si>
  <si>
    <t>C35, C38, C39</t>
  </si>
  <si>
    <t>1206 cap</t>
  </si>
  <si>
    <t>KEM X5R1210 10U</t>
  </si>
  <si>
    <t>C9</t>
  </si>
  <si>
    <t>R24</t>
  </si>
  <si>
    <t>1.2k</t>
  </si>
  <si>
    <t>WAL WR08X1201FTL</t>
  </si>
  <si>
    <t>R25</t>
  </si>
  <si>
    <t>2k</t>
  </si>
  <si>
    <t>WAL WR08X2700FTL</t>
  </si>
  <si>
    <t>C16, C24, C27, C33, C41, C43, C59, C63, C68, C70, C75, C84</t>
  </si>
  <si>
    <t>C16</t>
  </si>
  <si>
    <t>C168</t>
  </si>
  <si>
    <t>10uF*</t>
  </si>
  <si>
    <t>R26, R27</t>
  </si>
  <si>
    <t>4.3k</t>
  </si>
  <si>
    <t>SPR-0805 4,30K</t>
  </si>
  <si>
    <t>L2, L3</t>
  </si>
  <si>
    <t>FT-50-43</t>
  </si>
  <si>
    <t>C153, C154, C155, C157</t>
  </si>
  <si>
    <t>110p</t>
  </si>
  <si>
    <t>NPO-G0805 100P</t>
  </si>
  <si>
    <t>100 pF eingetragen, 110 pF nicht auffindbar</t>
  </si>
  <si>
    <t>U (voltage regulator)</t>
  </si>
  <si>
    <t>U10</t>
  </si>
  <si>
    <t>1117-1.2 LT1117CST-1.2</t>
  </si>
  <si>
    <t>SOT-223</t>
  </si>
  <si>
    <t>TS 1117 BCW12</t>
  </si>
  <si>
    <t>LT1117 = AMS1117 interchangable (взаимозаменяемы)</t>
  </si>
  <si>
    <t>U5</t>
  </si>
  <si>
    <t>1117-1.8 LT1117CST-1.8</t>
  </si>
  <si>
    <t>LM 1117 MP-1.8</t>
  </si>
  <si>
    <t>U9</t>
  </si>
  <si>
    <t>1117-2.5 LT1117CST-2.5</t>
  </si>
  <si>
    <t>MCP3008-I/SL</t>
  </si>
  <si>
    <t>U4</t>
  </si>
  <si>
    <t>1117-3.3 LT1117CST-3.3</t>
  </si>
  <si>
    <t>NCP 1117 ST33T3G</t>
  </si>
  <si>
    <t>U1</t>
  </si>
  <si>
    <t>1117-ADJ LT1117CST-ADJ</t>
  </si>
  <si>
    <t>U2</t>
  </si>
  <si>
    <t>U7</t>
  </si>
  <si>
    <t>LM 1117 MPX-ADJ</t>
  </si>
  <si>
    <t>R28, R29, R30</t>
  </si>
  <si>
    <t>30k</t>
  </si>
  <si>
    <t>SPR-0805 30,0K</t>
  </si>
  <si>
    <t>Z</t>
  </si>
  <si>
    <t>Z1</t>
  </si>
  <si>
    <r>
      <t xml:space="preserve">12.288 </t>
    </r>
    <r>
      <rPr>
        <strike/>
        <sz val="12"/>
        <color rgb="FFFF0000"/>
        <rFont val="Arial"/>
        <family val="2"/>
      </rPr>
      <t>TXCO</t>
    </r>
    <r>
      <rPr>
        <sz val="12"/>
        <color rgb="FFFF0000"/>
        <rFont val="Arial"/>
        <family val="2"/>
      </rPr>
      <t xml:space="preserve"> FOX924b</t>
    </r>
  </si>
  <si>
    <t>TCXO Generator</t>
  </si>
  <si>
    <t>559-FOX924B-12.288</t>
  </si>
  <si>
    <t>Zitat (übersetzt): "tcxo nicht geeignet, brauche FOX (nicht geeignet mit Ali, von Sergei Koptsev nehmen, Quarz oder Chip aufbewahren und eintauchen"</t>
  </si>
  <si>
    <t>R3, R5, R6, R11, R15</t>
  </si>
  <si>
    <t>100k</t>
  </si>
  <si>
    <t>WAL WR08X1003FTL</t>
  </si>
  <si>
    <t>XG1</t>
  </si>
  <si>
    <t>122.88Mhz Generator</t>
  </si>
  <si>
    <t>OCS: GENA NV7050SA</t>
  </si>
  <si>
    <t>(1pcs) NV7050SA 122.88M 122.88MHZ voltage-controlled crystal vibration SMD 7050 5070 7.0*5.0MM NDK VCXO Crystal oscillator</t>
  </si>
  <si>
    <t>aliexpress.com</t>
  </si>
  <si>
    <t>R10, R13</t>
  </si>
  <si>
    <t>130R</t>
  </si>
  <si>
    <t>RND 155HP05 AQ</t>
  </si>
  <si>
    <t>R31, R58, R71, R80, R82</t>
  </si>
  <si>
    <t>4.7k</t>
  </si>
  <si>
    <t>WAL WR08X4701FTL</t>
  </si>
  <si>
    <t>C95, C96</t>
  </si>
  <si>
    <t>150p</t>
  </si>
  <si>
    <t>R32, R100</t>
  </si>
  <si>
    <t>7.5k</t>
  </si>
  <si>
    <t>RND 155HP05 ED</t>
  </si>
  <si>
    <t>15k</t>
  </si>
  <si>
    <t>PAN ERJ6ENF1502V</t>
  </si>
  <si>
    <t>R88</t>
  </si>
  <si>
    <t>R26, R27, R35</t>
  </si>
  <si>
    <t>C40, C41, C42, C43</t>
  </si>
  <si>
    <t>15n</t>
  </si>
  <si>
    <t>WAL 0805B153K500</t>
  </si>
  <si>
    <t>C20, C25</t>
  </si>
  <si>
    <t>1206 NPO / 100V</t>
  </si>
  <si>
    <t>nur 50 V</t>
  </si>
  <si>
    <t>R34</t>
  </si>
  <si>
    <t>39k</t>
  </si>
  <si>
    <t>RND 155HP05 CV</t>
  </si>
  <si>
    <t>C83</t>
  </si>
  <si>
    <t>C113</t>
  </si>
  <si>
    <t>NPO-G0805 15P</t>
  </si>
  <si>
    <t>R35, R36, R37, R38, R63, R76, R88</t>
  </si>
  <si>
    <t>3.3k</t>
  </si>
  <si>
    <t>PAN ERJ6ENF3301V</t>
  </si>
  <si>
    <t>C71, C85, C87</t>
  </si>
  <si>
    <t>180p</t>
  </si>
  <si>
    <t>80-C1206C181JDG</t>
  </si>
  <si>
    <t>R39, R40</t>
  </si>
  <si>
    <t>Footprint "0805" angenommen, fehlte in der Liste</t>
  </si>
  <si>
    <t>R4</t>
  </si>
  <si>
    <t>10M</t>
  </si>
  <si>
    <t>SMD-0805 10,0M</t>
  </si>
  <si>
    <t>R46, R47, R50</t>
  </si>
  <si>
    <t>47k</t>
  </si>
  <si>
    <t>PAN ERJ6ENF4702V</t>
  </si>
  <si>
    <t>R35, R36, R37, R83, R84</t>
  </si>
  <si>
    <t>1k</t>
  </si>
  <si>
    <t>resistor 0805 array</t>
  </si>
  <si>
    <t>SIL 8-4 1,0K</t>
  </si>
  <si>
    <t>Parallel gewählt, in Scheme checken</t>
  </si>
  <si>
    <t>R18, R19, R25, R28, R48, R51, R56, R58, R63, R65, R70, R72, R76, R78, R81, R86</t>
  </si>
  <si>
    <t>WAL WR08X1001FTL</t>
  </si>
  <si>
    <t>R13, R20, R26, R33</t>
  </si>
  <si>
    <t>0603 res?</t>
  </si>
  <si>
    <t>R34, R36</t>
  </si>
  <si>
    <t>1K</t>
  </si>
  <si>
    <t>R8</t>
  </si>
  <si>
    <t>1K KTY81/110</t>
  </si>
  <si>
    <t>KTY 81-110</t>
  </si>
  <si>
    <t>R6</t>
  </si>
  <si>
    <t>1M / 0</t>
  </si>
  <si>
    <t>WAL WR08X1004FTL</t>
  </si>
  <si>
    <t>R48</t>
  </si>
  <si>
    <t>270R</t>
  </si>
  <si>
    <t>C98</t>
  </si>
  <si>
    <t>80-C1206C102KDGACTU</t>
  </si>
  <si>
    <t>C36</t>
  </si>
  <si>
    <t>C61</t>
  </si>
  <si>
    <t>WAL 1206B102K500</t>
  </si>
  <si>
    <t>C18, C23</t>
  </si>
  <si>
    <t>581-12101U102JAT2A</t>
  </si>
  <si>
    <t>R49</t>
  </si>
  <si>
    <t>680R</t>
  </si>
  <si>
    <t>PAN ERJ6ENF6800V</t>
  </si>
  <si>
    <t>C105</t>
  </si>
  <si>
    <t>1n+1n</t>
  </si>
  <si>
    <t>Wert???</t>
  </si>
  <si>
    <t>R55</t>
  </si>
  <si>
    <t>22R</t>
  </si>
  <si>
    <t>WAL WR08X22R0FTL</t>
  </si>
  <si>
    <t>VD</t>
  </si>
  <si>
    <t>VD15, VD16, VD21, VD22, VD23, VD24, VD25, VD26, VD27, VD28</t>
  </si>
  <si>
    <t>1N4148W</t>
  </si>
  <si>
    <t>SOD123 Diod</t>
  </si>
  <si>
    <t>VD6</t>
  </si>
  <si>
    <t>VD9</t>
  </si>
  <si>
    <t>VD17, VD18, VD19, VD20, VD21, VD22, VD23, VD24, VD25, VD26, VD27, VD28, VD29, VD30, VD31, VD32</t>
  </si>
  <si>
    <t>C30</t>
  </si>
  <si>
    <t>1n5</t>
  </si>
  <si>
    <t>77-VJ1206A152JXAMT</t>
  </si>
  <si>
    <t>R57</t>
  </si>
  <si>
    <t>18K</t>
  </si>
  <si>
    <t>R59, R72, R84, R95</t>
  </si>
  <si>
    <t>150R</t>
  </si>
  <si>
    <t>PAN ERJ6ENF1500V</t>
  </si>
  <si>
    <t>C3, C9, C14, C46, C49</t>
  </si>
  <si>
    <t>581-KAF21KR71H105KU</t>
  </si>
  <si>
    <t>C30, C31, C47, C49, C61, C72, C86, C89, C90, C91, C97, C100, C107, C171, C174</t>
  </si>
  <si>
    <t>reichelt.de: nicht "50V", nur 25V</t>
  </si>
  <si>
    <t>C5, C15, C18, C23, C24</t>
  </si>
  <si>
    <t>C2, C8, C15</t>
  </si>
  <si>
    <t>L10, L11, L12</t>
  </si>
  <si>
    <t>1uH</t>
  </si>
  <si>
    <t>WUE 742792040</t>
  </si>
  <si>
    <t>L5</t>
  </si>
  <si>
    <t>R60, R73, R85</t>
  </si>
  <si>
    <t>R61, R74, R86</t>
  </si>
  <si>
    <t>1.3k</t>
  </si>
  <si>
    <t>SPR-0805 1,30K</t>
  </si>
  <si>
    <t>R25, R28</t>
  </si>
  <si>
    <t>2.2k</t>
  </si>
  <si>
    <t>SMD-0805 2,20K</t>
  </si>
  <si>
    <t>C172</t>
  </si>
  <si>
    <t>2.2n</t>
  </si>
  <si>
    <t>603-CC805JKNPO9BN222</t>
  </si>
  <si>
    <t>R62, R69, R75, R87</t>
  </si>
  <si>
    <t>581-12061C225KAT2A</t>
  </si>
  <si>
    <t>L16, L17, L18</t>
  </si>
  <si>
    <t>2.2uH</t>
  </si>
  <si>
    <t>L-0805F 2,2µ</t>
  </si>
  <si>
    <t>L6</t>
  </si>
  <si>
    <t>L14, L15</t>
  </si>
  <si>
    <t>2.3uH</t>
  </si>
  <si>
    <t>R47, R50, R54, R55, R61, R62, R68, R69, R74, R75, R80</t>
  </si>
  <si>
    <t>2.7k</t>
  </si>
  <si>
    <t>RND 155HP05 CA</t>
  </si>
  <si>
    <t>C104</t>
  </si>
  <si>
    <t>2.7n</t>
  </si>
  <si>
    <t>WAL 0805B272K500</t>
  </si>
  <si>
    <t>C159</t>
  </si>
  <si>
    <t>200p</t>
  </si>
  <si>
    <t>581-08055A201J</t>
  </si>
  <si>
    <t>200p*</t>
  </si>
  <si>
    <t>CH1812C Capacitor</t>
  </si>
  <si>
    <t>C131, C132, C141, C142</t>
  </si>
  <si>
    <t>20p</t>
  </si>
  <si>
    <t>581-08055A200J</t>
  </si>
  <si>
    <t>R64, R77, R89</t>
  </si>
  <si>
    <t>5.1k</t>
  </si>
  <si>
    <t>SPR-0805 5,10K</t>
  </si>
  <si>
    <t>C1</t>
  </si>
  <si>
    <t>2200uF / 25V</t>
  </si>
  <si>
    <t>R65, R78, R90</t>
  </si>
  <si>
    <t>6.8k</t>
  </si>
  <si>
    <t>WAL WR08X6801FTL</t>
  </si>
  <si>
    <t>R66, R79, R91</t>
  </si>
  <si>
    <t>11k</t>
  </si>
  <si>
    <t>PAN ERJP06F1002</t>
  </si>
  <si>
    <t>C102</t>
  </si>
  <si>
    <t>C158, C160, C161, C162</t>
  </si>
  <si>
    <t>NPO-G0805 220P</t>
  </si>
  <si>
    <t>C25</t>
  </si>
  <si>
    <t>R68, R83</t>
  </si>
  <si>
    <t>36k</t>
  </si>
  <si>
    <t>RND 155HP05 CQ</t>
  </si>
  <si>
    <t>R70, R81, R94</t>
  </si>
  <si>
    <t>potentiometer (ptv09a-4225f-b102)</t>
  </si>
  <si>
    <t>RK09K113-LIN10K</t>
  </si>
  <si>
    <t>chipdip</t>
  </si>
  <si>
    <t>C64, C66</t>
  </si>
  <si>
    <t>C112, C114, C120, C123</t>
  </si>
  <si>
    <t>3k</t>
  </si>
  <si>
    <t>SPR-0805 3,00K</t>
  </si>
  <si>
    <t>R63, R67, R68, R70</t>
  </si>
  <si>
    <t>R38, R60</t>
  </si>
  <si>
    <t>SIL 8-4 22</t>
  </si>
  <si>
    <t>R20, R32, R34</t>
  </si>
  <si>
    <t>R12, R13</t>
  </si>
  <si>
    <t>R93</t>
  </si>
  <si>
    <t>36K</t>
  </si>
  <si>
    <t>C11</t>
  </si>
  <si>
    <t>22uF / 25V</t>
  </si>
  <si>
    <t>R96, R97</t>
  </si>
  <si>
    <t>0*</t>
  </si>
  <si>
    <t>inductor 1206</t>
  </si>
  <si>
    <t>70-ILSB1206ER220K</t>
  </si>
  <si>
    <t>C79</t>
  </si>
  <si>
    <t>240p</t>
  </si>
  <si>
    <t>R2, R3, R4, R5</t>
  </si>
  <si>
    <t>24R</t>
  </si>
  <si>
    <t>U</t>
  </si>
  <si>
    <t>25P80</t>
  </si>
  <si>
    <t>913-M25P80-VMN3TPB</t>
  </si>
  <si>
    <t>C103</t>
  </si>
  <si>
    <t>270p</t>
  </si>
  <si>
    <t>"Power" 6x6mm</t>
  </si>
  <si>
    <t>4Pin Micro Tact Push Button 6x6x5mm(6x6mm, 5mm dip)</t>
  </si>
  <si>
    <t>TASTER 9302</t>
  </si>
  <si>
    <t>C26</t>
  </si>
  <si>
    <t>27p</t>
  </si>
  <si>
    <t>0805 cap / 100v</t>
  </si>
  <si>
    <t>C136, C137</t>
  </si>
  <si>
    <t>581-08055A270DAT2A</t>
  </si>
  <si>
    <t>SB10</t>
  </si>
  <si>
    <t>"12m" 6x6mm</t>
  </si>
  <si>
    <t>Höhe = 5 mm</t>
  </si>
  <si>
    <t>R85</t>
  </si>
  <si>
    <t>R25, R47</t>
  </si>
  <si>
    <t xml:space="preserve">2K </t>
  </si>
  <si>
    <t>SMD 1/4W 2,0K</t>
  </si>
  <si>
    <t>SB11</t>
  </si>
  <si>
    <t>"10m" 6x6mm</t>
  </si>
  <si>
    <t>SB12</t>
  </si>
  <si>
    <t>"2m" 6x6mm</t>
  </si>
  <si>
    <t>L19, L20, L23</t>
  </si>
  <si>
    <t>L-0805F 3,3µ</t>
  </si>
  <si>
    <t>SB13</t>
  </si>
  <si>
    <t>"F1" 6x6mm</t>
  </si>
  <si>
    <t>R3, R7, R11, R14, R17, R20, R23</t>
  </si>
  <si>
    <t>R49, R52, R57, R59, R64, R66, R71, R73, R77, R79, R82, R87</t>
  </si>
  <si>
    <t>R21, R24, R37, R38</t>
  </si>
  <si>
    <t>R5, R7, R9, R11, R14, R17, R19, R22, R24, R27, R30, R32, R34, R36</t>
  </si>
  <si>
    <t>SB14</t>
  </si>
  <si>
    <t>"F2" 6x6mm</t>
  </si>
  <si>
    <t>C134</t>
  </si>
  <si>
    <t>581-08055A300GAT2A</t>
  </si>
  <si>
    <t>R48, R49</t>
  </si>
  <si>
    <t>330R</t>
  </si>
  <si>
    <t>R27</t>
  </si>
  <si>
    <t>C76, C77</t>
  </si>
  <si>
    <t>33p</t>
  </si>
  <si>
    <t>C151, C152</t>
  </si>
  <si>
    <t>NPO-G0805 33P</t>
  </si>
  <si>
    <t>SB15</t>
  </si>
  <si>
    <t>"F3" 6x6mm</t>
  </si>
  <si>
    <t>SB16</t>
  </si>
  <si>
    <t>"F4" 6x6mm</t>
  </si>
  <si>
    <t>C133, C135</t>
  </si>
  <si>
    <t>36p</t>
  </si>
  <si>
    <t>581-08055A360JAT2A</t>
  </si>
  <si>
    <t>C86, C91, C93, C99</t>
  </si>
  <si>
    <t>390p</t>
  </si>
  <si>
    <t>C164</t>
  </si>
  <si>
    <t>581-08055A391G</t>
  </si>
  <si>
    <t>SB17</t>
  </si>
  <si>
    <t>"F5" 6x6mm</t>
  </si>
  <si>
    <t>R18</t>
  </si>
  <si>
    <t>C68, C69, C84</t>
  </si>
  <si>
    <t>39p</t>
  </si>
  <si>
    <t>C139, C146, C147</t>
  </si>
  <si>
    <t>581-08055A390GAT2A</t>
  </si>
  <si>
    <t>SB18</t>
  </si>
  <si>
    <t>"F6" 6x6mm</t>
  </si>
  <si>
    <t>R39, R53</t>
  </si>
  <si>
    <t>Stern - 3k gibt es bei reichelt.de nicht, nur 2,7k und 3,3k</t>
  </si>
  <si>
    <t>R2, R6, R10, R13, R16, R19, R22</t>
  </si>
  <si>
    <t>3K</t>
  </si>
  <si>
    <t>SB19</t>
  </si>
  <si>
    <t>"F7" 6x6mm</t>
  </si>
  <si>
    <t>L7</t>
  </si>
  <si>
    <t>4.4uH</t>
  </si>
  <si>
    <t>L16, L17</t>
  </si>
  <si>
    <t>4.5uH</t>
  </si>
  <si>
    <t>SB2</t>
  </si>
  <si>
    <t>"Flash" 6x6mm</t>
  </si>
  <si>
    <t>R1, R4, R9, R12, R15, R18, R21, R24</t>
  </si>
  <si>
    <t>4.7K</t>
  </si>
  <si>
    <t>R1, R2, R3, R4, R6, R8, R10, R12, R16, R18, R21, R23, R25, R29, R31, R35</t>
  </si>
  <si>
    <t>4.7n</t>
  </si>
  <si>
    <t>R26, R27, R42, R44, R50, R51, R54, R69, R71, R72</t>
  </si>
  <si>
    <t>4.7R</t>
  </si>
  <si>
    <t>R36</t>
  </si>
  <si>
    <t>43k</t>
  </si>
  <si>
    <t>SPR-0805 43,0K</t>
  </si>
  <si>
    <t>R22, R29</t>
  </si>
  <si>
    <t>470*</t>
  </si>
  <si>
    <t>WAL WR08X4700FT</t>
  </si>
  <si>
    <t>SB20</t>
  </si>
  <si>
    <t>"F8" 6x6mm</t>
  </si>
  <si>
    <t>C2, C8, C13</t>
  </si>
  <si>
    <t>C54</t>
  </si>
  <si>
    <t xml:space="preserve">C163, C165, </t>
  </si>
  <si>
    <t>NPO-G0805 470P</t>
  </si>
  <si>
    <t>C29, C60, C71, C93, C96, C98, C169</t>
  </si>
  <si>
    <t>C1, C7</t>
  </si>
  <si>
    <t>C53</t>
  </si>
  <si>
    <t>470p*</t>
  </si>
  <si>
    <t>SB21</t>
  </si>
  <si>
    <t>"F9" 6x6mm</t>
  </si>
  <si>
    <t>SB22</t>
  </si>
  <si>
    <t>"MENU" 6x6mm</t>
  </si>
  <si>
    <t>R3</t>
  </si>
  <si>
    <t>47nH*</t>
  </si>
  <si>
    <t>815-AIML-0805-R047KT</t>
  </si>
  <si>
    <t>C138, C140, C144</t>
  </si>
  <si>
    <t>47p</t>
  </si>
  <si>
    <t>NPO-G0805 47P</t>
  </si>
  <si>
    <t>C23</t>
  </si>
  <si>
    <t>R29, R31, R41, R45</t>
  </si>
  <si>
    <t>47R</t>
  </si>
  <si>
    <t>WAL WR08X47R0FTL</t>
  </si>
  <si>
    <t>SB23</t>
  </si>
  <si>
    <t>"RIT" 6x6mm</t>
  </si>
  <si>
    <t>SB24</t>
  </si>
  <si>
    <t>"MODE" 6x6mm</t>
  </si>
  <si>
    <t>R29, R32</t>
  </si>
  <si>
    <t>SB25</t>
  </si>
  <si>
    <t>"F" 6x6mm</t>
  </si>
  <si>
    <t>R1, R20</t>
  </si>
  <si>
    <t>R23, R30</t>
  </si>
  <si>
    <t>5.6R</t>
  </si>
  <si>
    <t>SMD-0805 5,60</t>
  </si>
  <si>
    <t>R77, R78</t>
  </si>
  <si>
    <t>510R</t>
  </si>
  <si>
    <t>SPR-0805 510</t>
  </si>
  <si>
    <t>R73, R74</t>
  </si>
  <si>
    <t>51R</t>
  </si>
  <si>
    <t>PAN ERA8AEB510V</t>
  </si>
  <si>
    <t>R5</t>
  </si>
  <si>
    <t>560R</t>
  </si>
  <si>
    <t>resistor 0804 array</t>
  </si>
  <si>
    <t>C143, C145</t>
  </si>
  <si>
    <t>56p</t>
  </si>
  <si>
    <t>581-08055A560J</t>
  </si>
  <si>
    <t>R16, R26</t>
  </si>
  <si>
    <t>56R</t>
  </si>
  <si>
    <t>WAL WR08X56R0FTL</t>
  </si>
  <si>
    <t>SB26</t>
  </si>
  <si>
    <t>"MUTE" 6x6mm</t>
  </si>
  <si>
    <t>L21, L22, L24</t>
  </si>
  <si>
    <t>6.8uH</t>
  </si>
  <si>
    <t>70-ILSB0805ER6R8K</t>
  </si>
  <si>
    <t>R60, R62</t>
  </si>
  <si>
    <t>620R</t>
  </si>
  <si>
    <t>R15</t>
  </si>
  <si>
    <t>RND 1550805 CD</t>
  </si>
  <si>
    <t>L7, L8, L9</t>
  </si>
  <si>
    <t>680nH</t>
  </si>
  <si>
    <t>L-0805AS 680N</t>
  </si>
  <si>
    <t>C97, C100</t>
  </si>
  <si>
    <t>680p</t>
  </si>
  <si>
    <t>C102, C105</t>
  </si>
  <si>
    <t>WAL 0805B681K500</t>
  </si>
  <si>
    <t>680p+82p</t>
  </si>
  <si>
    <t>SB27</t>
  </si>
  <si>
    <t>"LOCK" 6x6mm</t>
  </si>
  <si>
    <t>SB28</t>
  </si>
  <si>
    <t>"TX" 6x6mm</t>
  </si>
  <si>
    <t>C16, C28</t>
  </si>
  <si>
    <t>68p</t>
  </si>
  <si>
    <t>C70, C72</t>
  </si>
  <si>
    <t>C149</t>
  </si>
  <si>
    <t>NPO-G0805 68P</t>
  </si>
  <si>
    <t>C50, C57</t>
  </si>
  <si>
    <t>68p*</t>
  </si>
  <si>
    <t>68R</t>
  </si>
  <si>
    <t>PAN ERJ6ENF68R0V</t>
  </si>
  <si>
    <t>SB29</t>
  </si>
  <si>
    <t>"A/B" 6x6mm</t>
  </si>
  <si>
    <t>SB3</t>
  </si>
  <si>
    <t>"160m" 6x6mm</t>
  </si>
  <si>
    <t>C101</t>
  </si>
  <si>
    <t>7.5p</t>
  </si>
  <si>
    <t>80-C0805C759J5G</t>
  </si>
  <si>
    <t>U22, U23, U24</t>
  </si>
  <si>
    <t>74HC595</t>
  </si>
  <si>
    <t>16-SO HC595</t>
  </si>
  <si>
    <t>74HC 595</t>
  </si>
  <si>
    <t>R30, R37</t>
  </si>
  <si>
    <t>750*</t>
  </si>
  <si>
    <t>SMD 1/4W 750</t>
  </si>
  <si>
    <t>5% Toleranz</t>
  </si>
  <si>
    <t>R52, R53</t>
  </si>
  <si>
    <t>750R</t>
  </si>
  <si>
    <t>SPR-0805 750</t>
  </si>
  <si>
    <t>SB30</t>
  </si>
  <si>
    <t>"ANT 6x6mm</t>
  </si>
  <si>
    <t>L25, L26, L27</t>
  </si>
  <si>
    <t>8.2uH</t>
  </si>
  <si>
    <t>70-ILSB0805ER8R2K</t>
  </si>
  <si>
    <t>C104, C106</t>
  </si>
  <si>
    <t>820p</t>
  </si>
  <si>
    <t>SB31</t>
  </si>
  <si>
    <t>"VOX" 6x6mm</t>
  </si>
  <si>
    <t>C65</t>
  </si>
  <si>
    <t>82p</t>
  </si>
  <si>
    <t>C148, C150</t>
  </si>
  <si>
    <t>581-08055A820FAT2A</t>
  </si>
  <si>
    <t>R9, R12</t>
  </si>
  <si>
    <t>82R</t>
  </si>
  <si>
    <t>RND 155HP05 EL</t>
  </si>
  <si>
    <t>SB32</t>
  </si>
  <si>
    <t>"TUNE" 6x6mm</t>
  </si>
  <si>
    <t>C121, C122, C156</t>
  </si>
  <si>
    <t>91p</t>
  </si>
  <si>
    <t>581-08055A910FAT2A</t>
  </si>
  <si>
    <t>91R</t>
  </si>
  <si>
    <t>RND 155HP05 EQ</t>
  </si>
  <si>
    <t>SB4</t>
  </si>
  <si>
    <t>"80m" 6x6mm</t>
  </si>
  <si>
    <t>U15, U16, U17, U18</t>
  </si>
  <si>
    <t>ADG904BRUZ-R</t>
  </si>
  <si>
    <t>20-TSSOP ADG904BRUZ-R</t>
  </si>
  <si>
    <t>584-ADG904BRUZ-R7</t>
  </si>
  <si>
    <t>T1</t>
  </si>
  <si>
    <t>ADT4-6T</t>
  </si>
  <si>
    <t>1:4 ADT4-6T Transformer</t>
  </si>
  <si>
    <t>139-ADT4-6T</t>
  </si>
  <si>
    <t>ADT4-6T+ gefunden</t>
  </si>
  <si>
    <t>ADUM4160BRWZ Isolator USB</t>
  </si>
  <si>
    <t>SOIC-16</t>
  </si>
  <si>
    <t>D (voltage regulator)</t>
  </si>
  <si>
    <t>D1</t>
  </si>
  <si>
    <t>AMS1117-3.3v LDO</t>
  </si>
  <si>
    <t>AMS1117-5v LDO</t>
  </si>
  <si>
    <t>X</t>
  </si>
  <si>
    <t>X3</t>
  </si>
  <si>
    <t>ANT1 RF</t>
  </si>
  <si>
    <t>connector SMA-KE female</t>
  </si>
  <si>
    <t>X4</t>
  </si>
  <si>
    <t>ANT2 RF</t>
  </si>
  <si>
    <t>VD19, VD20</t>
  </si>
  <si>
    <t>BAT46JFILM</t>
  </si>
  <si>
    <t>SOD323 Diod Schottky</t>
  </si>
  <si>
    <t>SB5</t>
  </si>
  <si>
    <t>"40m" 6x6mm</t>
  </si>
  <si>
    <t>BAV99</t>
  </si>
  <si>
    <t>SOT23_132 BAV99</t>
  </si>
  <si>
    <t>VD8</t>
  </si>
  <si>
    <t>Blue</t>
  </si>
  <si>
    <t>Bluetoth AC20BP</t>
  </si>
  <si>
    <t>BN-42-2402</t>
  </si>
  <si>
    <t>1:4 ADT4-6T / BN42-2402</t>
  </si>
  <si>
    <t>BN-43-202</t>
  </si>
  <si>
    <t>TR1</t>
  </si>
  <si>
    <t>BN-43-302</t>
  </si>
  <si>
    <t>BN43-302 / BN43-1502</t>
  </si>
  <si>
    <t>BN-43-7051</t>
  </si>
  <si>
    <t>BN61-002 / BN-43-7051</t>
  </si>
  <si>
    <t>SB6</t>
  </si>
  <si>
    <t>"30m" 6x6mm</t>
  </si>
  <si>
    <t>SB7</t>
  </si>
  <si>
    <t>"20m" 6x6mm</t>
  </si>
  <si>
    <t>SB8</t>
  </si>
  <si>
    <t>"17m" 6x6mm</t>
  </si>
  <si>
    <t>VT</t>
  </si>
  <si>
    <t>VT1, VT2, VT4</t>
  </si>
  <si>
    <t>VT13</t>
  </si>
  <si>
    <t>BSS123 sot 23</t>
  </si>
  <si>
    <t>SOT23_132 BSS123</t>
  </si>
  <si>
    <t>VD9, VD10, VD12, VD13</t>
  </si>
  <si>
    <t>CDSOD323-T05C</t>
  </si>
  <si>
    <t>SOD323 TVS-diod</t>
  </si>
  <si>
    <t>SB9</t>
  </si>
  <si>
    <t>"15m" 6x6mm</t>
  </si>
  <si>
    <t>X7</t>
  </si>
  <si>
    <t xml:space="preserve">CTRL_OPT </t>
  </si>
  <si>
    <t>CON: PBS-6 6-Connector</t>
  </si>
  <si>
    <t>JST PH6P ST</t>
  </si>
  <si>
    <t>JST - Stiftleiste, gerade, 1x6-polig - PH</t>
  </si>
  <si>
    <t>X2</t>
  </si>
  <si>
    <t>DAC HF RF</t>
  </si>
  <si>
    <t>X9</t>
  </si>
  <si>
    <t>DAC_HF_OUT RF</t>
  </si>
  <si>
    <t>BKL 0409074</t>
  </si>
  <si>
    <t>X11</t>
  </si>
  <si>
    <t xml:space="preserve">DAC_OUT RF </t>
  </si>
  <si>
    <t>X10</t>
  </si>
  <si>
    <t>DAC_VHF_OUT RF</t>
  </si>
  <si>
    <t>U14</t>
  </si>
  <si>
    <t>DAC5674IPHP</t>
  </si>
  <si>
    <t>48-TQFP DAC5674IPHP</t>
  </si>
  <si>
    <t>595-DAC5674IPHP</t>
  </si>
  <si>
    <t>SW</t>
  </si>
  <si>
    <t>SW1</t>
  </si>
  <si>
    <t>Func Encoder</t>
  </si>
  <si>
    <t>??? pec12r-4025f-s0024</t>
  </si>
  <si>
    <t>652-PEC12R-4025F-S24</t>
  </si>
  <si>
    <t>SW2</t>
  </si>
  <si>
    <t>PWR Encoder</t>
  </si>
  <si>
    <t>U3</t>
  </si>
  <si>
    <t>EP4CE22E22C8N</t>
  </si>
  <si>
    <t>QFP144-20-2222A EP4CE22E22C8N</t>
  </si>
  <si>
    <t>989-EP4CE22E22C8N</t>
  </si>
  <si>
    <t>SW3</t>
  </si>
  <si>
    <t>FILTER Encoder</t>
  </si>
  <si>
    <t>X5</t>
  </si>
  <si>
    <t>EXTERNAL_CTRL 2*5 Pin</t>
  </si>
  <si>
    <t>X15</t>
  </si>
  <si>
    <t xml:space="preserve">FAN1 </t>
  </si>
  <si>
    <t>jst xh 2.54mm connector 2pin</t>
  </si>
  <si>
    <t>JST XH2P ST</t>
  </si>
  <si>
    <t>BNX016-01</t>
  </si>
  <si>
    <t>81-BNX016-01</t>
  </si>
  <si>
    <t>PT4103</t>
  </si>
  <si>
    <t>SOT23-6</t>
  </si>
  <si>
    <t>bestellt</t>
  </si>
  <si>
    <t>AliExpress</t>
  </si>
  <si>
    <t>Kai</t>
  </si>
  <si>
    <t>X1</t>
  </si>
  <si>
    <t>FRONT</t>
  </si>
  <si>
    <t>2.54mm Pitch Female Dual Straight DIP Standard Wide-5mm</t>
  </si>
  <si>
    <t>094-2-026</t>
  </si>
  <si>
    <t>Buchsenleisten 2,54 mm, 2X13, gerade</t>
  </si>
  <si>
    <t>FRONT_I2C</t>
  </si>
  <si>
    <t>jst xh 2.54mm connector 3pin</t>
  </si>
  <si>
    <t>FRONT_LIN</t>
  </si>
  <si>
    <t>T4</t>
  </si>
  <si>
    <t>симметрирующий транс FT50-43 (6-7 витков)</t>
  </si>
  <si>
    <t>MP1541DJ-LF-Z</t>
  </si>
  <si>
    <t>sot23-5</t>
  </si>
  <si>
    <t>946-MP1541DJLFZ</t>
  </si>
  <si>
    <t>K - ok</t>
  </si>
  <si>
    <t>K1, K2, K3, K4, K5, K6, K7, K8, K9, K10, K11, K12, K13, K14, K15</t>
  </si>
  <si>
    <t>G6S-2-DC12</t>
  </si>
  <si>
    <t>G6S-2-12VDC</t>
  </si>
  <si>
    <t>K4, K16</t>
  </si>
  <si>
    <t>HF RX OUT RF</t>
  </si>
  <si>
    <t>HF_AMP 2*5 Pin</t>
  </si>
  <si>
    <t>X12</t>
  </si>
  <si>
    <t>HF_IN RF</t>
  </si>
  <si>
    <t>X13</t>
  </si>
  <si>
    <t>HF_IN2 RF</t>
  </si>
  <si>
    <t>K1</t>
  </si>
  <si>
    <t>HF49FD-12v</t>
  </si>
  <si>
    <t>K6, K7, K8, K9, K10, K11, K12</t>
  </si>
  <si>
    <t>K1, K2, K3, K5, K13, K14, K15</t>
  </si>
  <si>
    <t>HK4100F-12v</t>
  </si>
  <si>
    <t>LM1084IS-3.3</t>
  </si>
  <si>
    <t>TO-263</t>
  </si>
  <si>
    <t>926-LM1084IS-3.3NOPB</t>
  </si>
  <si>
    <t>U4, U5</t>
  </si>
  <si>
    <t>ST1S10PHR</t>
  </si>
  <si>
    <t>511-ST1S10PHR</t>
  </si>
  <si>
    <t>K1, K2</t>
  </si>
  <si>
    <t>IM06GR - XXv?</t>
  </si>
  <si>
    <t>IM06 IM06-V1</t>
  </si>
  <si>
    <t>IM06GR</t>
  </si>
  <si>
    <t>U6</t>
  </si>
  <si>
    <t>WM8731</t>
  </si>
  <si>
    <t>SSOP-28</t>
  </si>
  <si>
    <t>Amazon, eBay, AliExpress</t>
  </si>
  <si>
    <t>IN_TUNER RF</t>
  </si>
  <si>
    <t>DA</t>
  </si>
  <si>
    <t>DA1</t>
  </si>
  <si>
    <t>INA226</t>
  </si>
  <si>
    <t>MSOP-10</t>
  </si>
  <si>
    <t>W25Q16</t>
  </si>
  <si>
    <t>454-W25Q16JVZPIQTR</t>
  </si>
  <si>
    <t>digikey.de</t>
  </si>
  <si>
    <t>VT1, VT2, VT3, VT4, VT5, VT6, VT7</t>
  </si>
  <si>
    <t>IRLML9301 Mosfet</t>
  </si>
  <si>
    <t>SOT23_132 IRLML9301</t>
  </si>
  <si>
    <t>VT1, VT2, VT3, VT4, VT5, VT6, VT7, VT8, VT9, VT10, VT11, VT12</t>
  </si>
  <si>
    <t>IRLML9301PBF</t>
  </si>
  <si>
    <t>VT3, VT5</t>
  </si>
  <si>
    <t>VT1, VT2, VT3, VT4, VT5, VT6, VT7, VT8, VT9, VT10, VT11, VT12, VT13, VT14</t>
  </si>
  <si>
    <t>U8</t>
  </si>
  <si>
    <t>STM32H743VIT6</t>
  </si>
  <si>
    <t>JTAG_FPGA 2*5 Pin</t>
  </si>
  <si>
    <t>JMP1, JMP2</t>
  </si>
  <si>
    <t>Jumper_2 Jumper</t>
  </si>
  <si>
    <t>CON: JUMPER_2</t>
  </si>
  <si>
    <t>L_SPEAK</t>
  </si>
  <si>
    <t>sop-16</t>
  </si>
  <si>
    <t>LD1117DT50TR</t>
  </si>
  <si>
    <t>LD3985</t>
  </si>
  <si>
    <t>511-LD3985M33R</t>
  </si>
  <si>
    <t>VD1, VD2, VD3, VD4, VD5, VD6, VD7</t>
  </si>
  <si>
    <t>LED BLUE</t>
  </si>
  <si>
    <t>LED: 0805B LED_single</t>
  </si>
  <si>
    <t>VD1, VD5, VD7, VD8, VD9, VD10, VD11</t>
  </si>
  <si>
    <t>SMD-LED 0805 BL</t>
  </si>
  <si>
    <t>VD1, VD2, VD3, VD4, VD5, VD6, VD7, VD8, VD9, VD10, VD11, VD12, VD13, VD14, VD15, VD16</t>
  </si>
  <si>
    <t>LED RED</t>
  </si>
  <si>
    <t>LED: 0805R LED_single</t>
  </si>
  <si>
    <t>VD2, VD3, VD4, VD6</t>
  </si>
  <si>
    <t>SMD-LED 0805 RT</t>
  </si>
  <si>
    <t>LM1084-3.3v</t>
  </si>
  <si>
    <t>LM 1085 IS-3.3</t>
  </si>
  <si>
    <t>VD1, VD2</t>
  </si>
  <si>
    <t>SS14</t>
  </si>
  <si>
    <t>SS 14 VIS</t>
  </si>
  <si>
    <t>LM1084IS-3.3v</t>
  </si>
  <si>
    <t>U11</t>
  </si>
  <si>
    <t>LTC2208CUP 16bit</t>
  </si>
  <si>
    <t>64-QFN (9x9) LTC2208CUP</t>
  </si>
  <si>
    <t>584-LTC2208CUP#PBF</t>
  </si>
  <si>
    <t>U12</t>
  </si>
  <si>
    <t>LTC6400IUD-20</t>
  </si>
  <si>
    <t>16-QFN 3x3 LTC6400IUD</t>
  </si>
  <si>
    <t>584-LTC6400IUD-20PBF</t>
  </si>
  <si>
    <t>M_BOARD 2*5 Pin</t>
  </si>
  <si>
    <t>MainBoard 2*5 Pin</t>
  </si>
  <si>
    <t>VD3</t>
  </si>
  <si>
    <t>16V</t>
  </si>
  <si>
    <r>
      <t xml:space="preserve">zener diode </t>
    </r>
    <r>
      <rPr>
        <strike/>
        <sz val="12"/>
        <color rgb="FF000000"/>
        <rFont val="Arial"/>
        <family val="2"/>
      </rPr>
      <t>ZM4745A-16V SOD-80</t>
    </r>
    <r>
      <rPr>
        <sz val="12"/>
        <color rgb="FF000000"/>
        <rFont val="Arial"/>
        <family val="2"/>
      </rPr>
      <t xml:space="preserve"> / BZT52C16 WK 16V SOD-123</t>
    </r>
  </si>
  <si>
    <t>78-BZT52C16-E3-08</t>
  </si>
  <si>
    <t>VD4</t>
  </si>
  <si>
    <r>
      <rPr>
        <strike/>
        <sz val="12"/>
        <color rgb="FF000000"/>
        <rFont val="Arial"/>
        <family val="2"/>
      </rPr>
      <t>ZM4737A-7.5V SOD-80 /</t>
    </r>
    <r>
      <rPr>
        <sz val="12"/>
        <color rgb="FF000000"/>
        <rFont val="Arial"/>
        <family val="2"/>
      </rPr>
      <t xml:space="preserve"> BZT52C7V5 WC 7.5V  SOD-123</t>
    </r>
  </si>
  <si>
    <t>zener diode (7.5V)</t>
  </si>
  <si>
    <t>241-BZT52C7V5AUR1000</t>
  </si>
  <si>
    <t>VD5</t>
  </si>
  <si>
    <t>SM6T15A</t>
  </si>
  <si>
    <t>SM6T 15A STM</t>
  </si>
  <si>
    <t>VD6, VD7, VD16</t>
  </si>
  <si>
    <t>1N4148W HOT</t>
  </si>
  <si>
    <t>R67</t>
  </si>
  <si>
    <t>NO_TUN</t>
  </si>
  <si>
    <t>NONE</t>
  </si>
  <si>
    <t>NONE / 0</t>
  </si>
  <si>
    <t>R7, R8</t>
  </si>
  <si>
    <t>NONE / 24R</t>
  </si>
  <si>
    <t>VD10</t>
  </si>
  <si>
    <t>NONE / BAT46JFILM</t>
  </si>
  <si>
    <t>U13</t>
  </si>
  <si>
    <t>OPA2673IRGVT</t>
  </si>
  <si>
    <t>16-QFN 4x4 PAD17 OPA2673IRGVT</t>
  </si>
  <si>
    <t>296-23525-1-ND</t>
  </si>
  <si>
    <t>digikey</t>
  </si>
  <si>
    <t>X8</t>
  </si>
  <si>
    <t>OUT_13.8V</t>
  </si>
  <si>
    <t>PE4312 / PE4302</t>
  </si>
  <si>
    <t>20-QFN (4x4) PE4312-№1</t>
  </si>
  <si>
    <t>81-PE4312C-Z</t>
  </si>
  <si>
    <t>PJ-307 KEY</t>
  </si>
  <si>
    <t>PJ-307 LIN</t>
  </si>
  <si>
    <t>J3</t>
  </si>
  <si>
    <t>PJ-307 OUT_SPEAKERS</t>
  </si>
  <si>
    <t>J4</t>
  </si>
  <si>
    <t>PJ-307 PTT_IN</t>
  </si>
  <si>
    <t>J5</t>
  </si>
  <si>
    <t>PJ-307 TX</t>
  </si>
  <si>
    <t>VD8, VD9, VD10, VD11, VD12, VD13, VD14, VD15</t>
  </si>
  <si>
    <t>SMAJ5.0A-TR</t>
  </si>
  <si>
    <t>511-SMAJ5.0A</t>
  </si>
  <si>
    <t>SMAJ5.0A можно</t>
  </si>
  <si>
    <t>FPC-50P-0.5mm</t>
  </si>
  <si>
    <t>XF3M-50151B</t>
  </si>
  <si>
    <t>FPC/FFC Verbinder - 50 Pol, RM: 0,5 mm</t>
  </si>
  <si>
    <t>Power +5</t>
  </si>
  <si>
    <t>IN_13.8V</t>
  </si>
  <si>
    <t>I2C</t>
  </si>
  <si>
    <t>JST XH3P ST</t>
  </si>
  <si>
    <t>R_BOARD</t>
  </si>
  <si>
    <t>X6</t>
  </si>
  <si>
    <t>R_SPEAK</t>
  </si>
  <si>
    <t>R_BOARD_LIN</t>
  </si>
  <si>
    <t>RD1, RD2</t>
  </si>
  <si>
    <t>RD100HHF1C</t>
  </si>
  <si>
    <t>RD100 N-1</t>
  </si>
  <si>
    <t>VT8, VT9</t>
  </si>
  <si>
    <t>RD16HHF</t>
  </si>
  <si>
    <t>MOTHERBOARD</t>
  </si>
  <si>
    <t>2.54mm Pitch DC3 Male  Right Angle 26 pin</t>
  </si>
  <si>
    <t>WSL 26W</t>
  </si>
  <si>
    <t>Wannenstecker, 26-polig, gewinkelt</t>
  </si>
  <si>
    <t>ENCODER 360-600ppr</t>
  </si>
  <si>
    <t>jst xh 2.54mm connector 4pin</t>
  </si>
  <si>
    <t>https://www.ebay.de/itm/404961300903?mkcid=16&amp;mkevt=1&amp;mkrid=707-127634-2357-0&amp;ssspo=hug5znmetdc&amp;sssrc=2047675&amp;ssuid=CULgVQ_XS5u&amp;var=675006481967&amp;widget_ver=artemis&amp;media=COPY</t>
  </si>
  <si>
    <t>Power +12</t>
  </si>
  <si>
    <t>VD1, VD2, VD3, VD4, VD5, VD7</t>
  </si>
  <si>
    <t>SN74LS145DR</t>
  </si>
  <si>
    <t>16-SOP SN74LS145N</t>
  </si>
  <si>
    <t>VD11, VD14, VD17, VD18</t>
  </si>
  <si>
    <t>SMA Diod Schottky</t>
  </si>
  <si>
    <t>XJ</t>
  </si>
  <si>
    <t>XJ1</t>
  </si>
  <si>
    <t>Jack3.5 PH</t>
  </si>
  <si>
    <t>EBS 35</t>
  </si>
  <si>
    <t>Footprint auf PCB passt nicht zu Einbaubuchsen</t>
  </si>
  <si>
    <t>XM</t>
  </si>
  <si>
    <t>XM1</t>
  </si>
  <si>
    <t>MIC</t>
  </si>
  <si>
    <t>Mikrofon Einbaubuchse für Funkgeräte 5 Pol ( I04B )</t>
  </si>
  <si>
    <t>DL9ZU</t>
  </si>
  <si>
    <t>U19, U20, U21</t>
  </si>
  <si>
    <t>STPIC6C595TTR</t>
  </si>
  <si>
    <t>16-TSOP STPIC6C595TTR</t>
  </si>
  <si>
    <t>497-3024-1-ND</t>
  </si>
  <si>
    <t>U1, U2</t>
  </si>
  <si>
    <t>TDA1519</t>
  </si>
  <si>
    <t>SIP-9</t>
  </si>
  <si>
    <t>Y1</t>
  </si>
  <si>
    <t>8mHz</t>
  </si>
  <si>
    <t>8,0000-HC49U-S</t>
  </si>
  <si>
    <t>TUNER 2*5 Pin</t>
  </si>
  <si>
    <t>TUNER/ANT RF</t>
  </si>
  <si>
    <t>USB Type-C-m12</t>
  </si>
  <si>
    <t>VHF Control</t>
  </si>
  <si>
    <t>idc female 2.54mm 14pin (2x7pin)</t>
  </si>
  <si>
    <t>X14</t>
  </si>
  <si>
    <t>VHF_IN RF</t>
  </si>
  <si>
    <t>Y2</t>
  </si>
  <si>
    <t>ABC 32.768 kHz</t>
  </si>
  <si>
    <t>MC306 32.768kHz / или из кита 32.768kHz 2*6</t>
  </si>
  <si>
    <t>0,032768-SMD</t>
  </si>
  <si>
    <t>20мГц</t>
  </si>
  <si>
    <t>20,0000-HC49U-S</t>
  </si>
  <si>
    <t>LCD</t>
  </si>
  <si>
    <t>LCD-RA8875</t>
  </si>
  <si>
    <t>800*480 resolution</t>
  </si>
  <si>
    <t>https://de.aliexpress.com/item/1005006105278829.html?gatewayAdapt=glo2deu</t>
  </si>
  <si>
    <t>JST XH4P ST90</t>
  </si>
  <si>
    <t>4pol Stiftleiste für VFO-Encoder</t>
  </si>
  <si>
    <t>JST XH4P BU</t>
  </si>
  <si>
    <t>4pol Buchsengehäuse für VFO-Encoder</t>
  </si>
  <si>
    <t>JST XH CKB</t>
  </si>
  <si>
    <t>Crimp-Kontakt für JST</t>
  </si>
  <si>
    <t>CASE</t>
  </si>
  <si>
    <t>PCB (112 € / 5)</t>
  </si>
  <si>
    <t>JLCPCB</t>
  </si>
  <si>
    <t>6 PCB * 5</t>
  </si>
  <si>
    <t>Tom</t>
  </si>
  <si>
    <r>
      <t xml:space="preserve">Bauteilpreis für </t>
    </r>
    <r>
      <rPr>
        <b/>
        <u/>
        <sz val="20"/>
        <rFont val="Arial"/>
        <family val="2"/>
      </rPr>
      <t>einen</t>
    </r>
    <r>
      <rPr>
        <b/>
        <sz val="20"/>
        <rFont val="Arial"/>
        <family val="2"/>
      </rPr>
      <t xml:space="preserve"> Wolf-2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</si>
</sst>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>
    <font>
      <sz val="10"/>
      <name val="Arial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rgb="FF1F1F1F"/>
      <name val="Arial"/>
      <family val="2"/>
    </font>
    <font>
      <u/>
      <sz val="10"/>
      <color theme="10"/>
      <name val="Arial"/>
    </font>
    <font>
      <sz val="12"/>
      <color rgb="FFFF000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b/>
      <u/>
      <sz val="20"/>
      <name val="Arial"/>
      <family val="2"/>
    </font>
    <font>
      <strike/>
      <sz val="12"/>
      <color rgb="FFFF0000"/>
      <name val="Arial"/>
      <family val="2"/>
    </font>
    <font>
      <strike/>
      <sz val="12"/>
      <color rgb="FF000000"/>
      <name val="Arial"/>
      <family val="2"/>
    </font>
    <font>
      <sz val="12"/>
      <color rgb="FF585961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3" borderId="1" xfId="0" applyFont="1" applyFill="1" applyBorder="1" applyAlignment="1"/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4" fillId="2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vertical="center" wrapText="1"/>
    </xf>
    <xf numFmtId="164" fontId="1" fillId="3" borderId="1" xfId="0" applyNumberFormat="1" applyFont="1" applyFill="1" applyBorder="1" applyAlignment="1"/>
    <xf numFmtId="164" fontId="2" fillId="0" borderId="1" xfId="0" applyNumberFormat="1" applyFont="1" applyBorder="1">
      <alignment vertical="center"/>
    </xf>
    <xf numFmtId="164" fontId="2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/>
    <xf numFmtId="0" fontId="8" fillId="4" borderId="0" xfId="0" applyFont="1" applyFill="1">
      <alignment vertical="center"/>
    </xf>
    <xf numFmtId="164" fontId="7" fillId="4" borderId="0" xfId="0" applyNumberFormat="1" applyFont="1" applyFill="1">
      <alignment vertical="center"/>
    </xf>
    <xf numFmtId="164" fontId="7" fillId="0" borderId="0" xfId="0" applyNumberFormat="1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1" applyFill="1" applyBorder="1">
      <alignment vertical="center"/>
    </xf>
    <xf numFmtId="14" fontId="2" fillId="0" borderId="1" xfId="0" applyNumberFormat="1" applyFont="1" applyBorder="1">
      <alignment vertical="center"/>
    </xf>
    <xf numFmtId="0" fontId="3" fillId="4" borderId="1" xfId="0" applyFont="1" applyFill="1" applyBorder="1" applyAlignment="1"/>
    <xf numFmtId="0" fontId="3" fillId="4" borderId="1" xfId="0" applyFont="1" applyFill="1" applyBorder="1" applyAlignment="1">
      <alignment wrapText="1"/>
    </xf>
    <xf numFmtId="0" fontId="2" fillId="4" borderId="1" xfId="0" applyFont="1" applyFill="1" applyBorder="1">
      <alignment vertical="center"/>
    </xf>
    <xf numFmtId="0" fontId="3" fillId="4" borderId="1" xfId="0" applyFont="1" applyFill="1" applyBorder="1" applyAlignment="1">
      <alignment horizontal="center"/>
    </xf>
    <xf numFmtId="14" fontId="2" fillId="4" borderId="1" xfId="0" applyNumberFormat="1" applyFont="1" applyFill="1" applyBorder="1">
      <alignment vertical="center"/>
    </xf>
    <xf numFmtId="0" fontId="5" fillId="0" borderId="0" xfId="1">
      <alignment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5" fillId="4" borderId="1" xfId="1" applyFill="1" applyBorder="1">
      <alignment vertical="center"/>
    </xf>
    <xf numFmtId="0" fontId="9" fillId="4" borderId="1" xfId="1" applyFont="1" applyFill="1" applyBorder="1">
      <alignment vertical="center"/>
    </xf>
    <xf numFmtId="0" fontId="5" fillId="0" borderId="1" xfId="2" applyBorder="1">
      <alignment vertical="center"/>
    </xf>
    <xf numFmtId="0" fontId="6" fillId="0" borderId="1" xfId="0" applyFont="1" applyBorder="1" applyAlignment="1">
      <alignment wrapText="1"/>
    </xf>
    <xf numFmtId="14" fontId="2" fillId="4" borderId="1" xfId="0" applyNumberFormat="1" applyFont="1" applyFill="1" applyBorder="1" applyAlignment="1">
      <alignment vertical="center" wrapText="1"/>
    </xf>
    <xf numFmtId="0" fontId="5" fillId="0" borderId="1" xfId="2" applyBorder="1" applyAlignment="1"/>
    <xf numFmtId="0" fontId="7" fillId="4" borderId="0" xfId="0" applyFont="1" applyFill="1" applyAlignment="1">
      <alignment vertical="center" wrapText="1"/>
    </xf>
    <xf numFmtId="0" fontId="5" fillId="0" borderId="1" xfId="2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5" fillId="0" borderId="0" xfId="2" applyFill="1">
      <alignment vertical="center"/>
    </xf>
    <xf numFmtId="0" fontId="5" fillId="0" borderId="1" xfId="2" applyFill="1" applyBorder="1">
      <alignment vertical="center"/>
    </xf>
    <xf numFmtId="0" fontId="6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5" fillId="0" borderId="1" xfId="1" applyBorder="1">
      <alignment vertical="center"/>
    </xf>
    <xf numFmtId="0" fontId="9" fillId="0" borderId="0" xfId="1" applyFont="1">
      <alignment vertical="center"/>
    </xf>
    <xf numFmtId="0" fontId="2" fillId="0" borderId="1" xfId="0" applyFont="1" applyBorder="1" applyAlignment="1"/>
    <xf numFmtId="0" fontId="5" fillId="0" borderId="1" xfId="1" applyBorder="1" applyAlignment="1"/>
  </cellXfs>
  <cellStyles count="3">
    <cellStyle name="Hyperlink" xfId="1" xr:uid="{00000000-000B-0000-0000-000008000000}"/>
    <cellStyle name="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0/cellImage" Target="NUL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om DL1HBT" id="{2EB006CF-523C-4E9B-9E9B-71D2D00B5037}" userId="1d170afb8cc263cc" providerId="Windows Live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" dT="2024-10-05T16:40:22.01" personId="{2EB006CF-523C-4E9B-9E9B-71D2D00B5037}" id="{92E2768B-F781-43ED-9415-3A60EBF6D440}">
    <text>Für einen WOLF-2
Price total = Qty (Saplte E) * price (Spalte I)</text>
  </threadedComment>
  <threadedComment ref="K1" dT="2024-10-05T16:43:01.21" personId="{2EB006CF-523C-4E9B-9E9B-71D2D00B5037}" id="{58B1C3ED-F6B8-4DD8-97CF-BAA178DB907D}">
    <text>Stückzahl „aufgerundet“</text>
  </threadedComment>
  <threadedComment ref="L1" dT="2024-10-05T16:43:27.39" personId="{2EB006CF-523C-4E9B-9E9B-71D2D00B5037}" id="{8C15C870-B17B-431B-9EAE-3EB1372A5440}">
    <text>Kai oder Tom mit Datum</text>
  </threadedComment>
  <threadedComment ref="G450" dT="2024-10-06T09:50:11.00" personId="{2EB006CF-523C-4E9B-9E9B-71D2D00B5037}" id="{C7B6784E-8DF5-4922-B9DE-815026B5ED89}">
    <text>Ohne Versandkosten!</text>
  </threadedComment>
</ThreadedComments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reichelt.de/kurzhubtaster-6x6mm-hoehe-5-0mm-12v-vertikal-taster-9302-p44579.html?&amp;trstct=pos_5&amp;nbc=1" TargetMode="External"/><Relationship Id="rId21" Type="http://schemas.openxmlformats.org/officeDocument/2006/relationships/hyperlink" Target="https://www.reichelt.de/smd-induktivitaet-0805-keramik-150n-l-0805as-150n-p72934.html?&amp;trstct=pos_0&amp;nbc=1" TargetMode="External"/><Relationship Id="rId42" Type="http://schemas.openxmlformats.org/officeDocument/2006/relationships/hyperlink" Target="https://www.mouser.de/ProductDetail/652-PEC12R-4025F-S24" TargetMode="External"/><Relationship Id="rId63" Type="http://schemas.openxmlformats.org/officeDocument/2006/relationships/hyperlink" Target="https://www.reichelt.de/mini-uhrenquarz-0-032768-mhz-smd-mp03-0-032768-smd-p32848.html?search=mc306" TargetMode="External"/><Relationship Id="rId84" Type="http://schemas.openxmlformats.org/officeDocument/2006/relationships/hyperlink" Target="https://www.mouser.de/ProductDetail/581-TAJC227K010RNJ" TargetMode="External"/><Relationship Id="rId138" Type="http://schemas.openxmlformats.org/officeDocument/2006/relationships/hyperlink" Target="https://www.reichelt.de/jst-stiftleiste-gerade-1x6-polig-ph-jst-ph6p-st-p185053.html?&amp;trstct=pos_0&amp;nbc=1" TargetMode="External"/><Relationship Id="rId159" Type="http://schemas.openxmlformats.org/officeDocument/2006/relationships/hyperlink" Target="https://www.mouser.de/ProductDetail/581-08055A560J" TargetMode="External"/><Relationship Id="rId170" Type="http://schemas.openxmlformats.org/officeDocument/2006/relationships/printerSettings" Target="../printerSettings/printerSettings1.bin"/><Relationship Id="rId107" Type="http://schemas.openxmlformats.org/officeDocument/2006/relationships/hyperlink" Target="https://www.reichelt.de/kurzhubtaster-6x6mm-hoehe-5-0mm-12v-vertikal-taster-9302-p44579.html?&amp;trstct=pos_5&amp;nbc=1" TargetMode="External"/><Relationship Id="rId11" Type="http://schemas.openxmlformats.org/officeDocument/2006/relationships/hyperlink" Target="https://www.reichelt.de/smd-tantal-kondensator-47-f-10-v-taj-3528-47-10-p167014.html?&amp;trstct=pos_0&amp;nbc=1" TargetMode="External"/><Relationship Id="rId32" Type="http://schemas.openxmlformats.org/officeDocument/2006/relationships/hyperlink" Target="https://www.reichelt.de/smd-kerko-0805-2-7-nf-50v-10-x7r-mlcc-wal-0805b272k500-p346789.html?search=2%2C7nF+0805" TargetMode="External"/><Relationship Id="rId53" Type="http://schemas.openxmlformats.org/officeDocument/2006/relationships/hyperlink" Target="https://www.reichelt.de/led-smd-2012-0805-rot-12-mcd-120--smd-led-0805-rt-p31435.html?search=LED+0805R" TargetMode="External"/><Relationship Id="rId74" Type="http://schemas.openxmlformats.org/officeDocument/2006/relationships/hyperlink" Target="https://www.reichelt.de/smd-kerko-0805-1-nf-50v-10-x7r-mlcc-wal-0805b102k500-p346784.html?&amp;trstct=pos_0&amp;nbc=1" TargetMode="External"/><Relationship Id="rId128" Type="http://schemas.openxmlformats.org/officeDocument/2006/relationships/hyperlink" Target="https://www.reichelt.de/jst-stiftleiste-gerade-1x3-polig-xh-jst-xh3p-st-p185074.html?PROVID=2788&amp;gad_source=1&amp;gclid=CjwKCAjw3624BhBAEiwAkxgTOvDonCZQFh00V-QvA7OlctninJu-3DWKbaeOJLY2lUKeuN-eKxci1RoC1B0QAvD_BwE" TargetMode="External"/><Relationship Id="rId149" Type="http://schemas.openxmlformats.org/officeDocument/2006/relationships/hyperlink" Target="https://www.reichelt.de/smd-power-induktivitaet-0805-wue-742792040-p245799.html?PROVID=2788&amp;gad_source=1&amp;gclid=CjwKCAjw3624BhBAEiwAkxgTOup-OElTghYqJvmpv2ufKxU8z_YyCE0iMZQZYY3lXaBc1STLv0iIBhoCZWEQAvD_BwE" TargetMode="External"/><Relationship Id="rId5" Type="http://schemas.openxmlformats.org/officeDocument/2006/relationships/hyperlink" Target="https://www.digikey.de/de/products/detail/stmicroelectronics/STPIC6C595TTR/634901" TargetMode="External"/><Relationship Id="rId95" Type="http://schemas.openxmlformats.org/officeDocument/2006/relationships/hyperlink" Target="https://www.mouser.de/ProductDetail/875-IC0805B182R-10" TargetMode="External"/><Relationship Id="rId160" Type="http://schemas.openxmlformats.org/officeDocument/2006/relationships/hyperlink" Target="https://www.mouser.de/ProductDetail/581-08055A390GAT2A" TargetMode="External"/><Relationship Id="rId22" Type="http://schemas.openxmlformats.org/officeDocument/2006/relationships/hyperlink" Target="https://www.reichelt.de/smd-induktivitaet-0805-keramik-680n-l-0805as-680n-p72938.html?&amp;trstct=pos_0&amp;nbc=1" TargetMode="External"/><Relationship Id="rId43" Type="http://schemas.openxmlformats.org/officeDocument/2006/relationships/hyperlink" Target="https://www.mouser.de/ProductDetail/652-PEC12R-4025F-S24" TargetMode="External"/><Relationship Id="rId64" Type="http://schemas.openxmlformats.org/officeDocument/2006/relationships/hyperlink" Target="https://www.reichelt.de/standardquarz-grundton-20-000000-mhz-20-0000-hc49u-s-p32853.html?&amp;trstct=pol_5&amp;nbc=1" TargetMode="External"/><Relationship Id="rId118" Type="http://schemas.openxmlformats.org/officeDocument/2006/relationships/hyperlink" Target="https://www.reichelt.de/kurzhubtaster-6x6mm-hoehe-5-0mm-12v-vertikal-taster-9302-p44579.html?&amp;trstct=pos_5&amp;nbc=1" TargetMode="External"/><Relationship Id="rId139" Type="http://schemas.openxmlformats.org/officeDocument/2006/relationships/hyperlink" Target="https://www.reichelt.de/sma-einbaubuchse-50-ohm-bkl-0409074-p280458.html?PROVID=2788&amp;gad_source=1&amp;gclid=CjwKCAjw3624BhBAEiwAkxgTOhWgrmMRBlxI0l03dQL46ypOlQdyVrVGvORPfb-nD7wY9i7qRBfkSxoCDoQQAvD_BwE" TargetMode="External"/><Relationship Id="rId85" Type="http://schemas.openxmlformats.org/officeDocument/2006/relationships/hyperlink" Target="https://www.mouser.de/ProductDetail/581-08055A6R0DAT2A" TargetMode="External"/><Relationship Id="rId150" Type="http://schemas.openxmlformats.org/officeDocument/2006/relationships/hyperlink" Target="https://www.reichelt.de/smd-induktivitaet-0805-ferrit-2-2--l-0805f-2-2--p72956.html?&amp;trstct=pol_0&amp;nbc=1" TargetMode="External"/><Relationship Id="rId171" Type="http://schemas.openxmlformats.org/officeDocument/2006/relationships/vmlDrawing" Target="../drawings/vmlDrawing1.vml"/><Relationship Id="rId12" Type="http://schemas.openxmlformats.org/officeDocument/2006/relationships/hyperlink" Target="https://www.reichelt.de/smd-kerko-0805-1-nf-50v-10-x7r-mlcc-wal-0805b102k500-p346784.html?search=1nF+0805" TargetMode="External"/><Relationship Id="rId33" Type="http://schemas.openxmlformats.org/officeDocument/2006/relationships/hyperlink" Target="https://www.reichelt.de/smd-kerko-0805-470-pf-50v-10-x7r-mlcc-wal-0805b471k500-p346780.html?&amp;trstct=pos_0&amp;nbc=1" TargetMode="External"/><Relationship Id="rId108" Type="http://schemas.openxmlformats.org/officeDocument/2006/relationships/hyperlink" Target="https://www.reichelt.de/kurzhubtaster-6x6mm-hoehe-5-0mm-12v-vertikal-taster-9302-p44579.html?&amp;trstct=pos_5&amp;nbc=1" TargetMode="External"/><Relationship Id="rId129" Type="http://schemas.openxmlformats.org/officeDocument/2006/relationships/hyperlink" Target="https://www.reichelt.de/jst-stiftleiste-gerade-1x3-polig-xh-jst-xh3p-st-p185074.html?PROVID=2788&amp;gad_source=1&amp;gclid=CjwKCAjw3624BhBAEiwAkxgTOvDonCZQFh00V-QvA7OlctninJu-3DWKbaeOJLY2lUKeuN-eKxci1RoC1B0QAvD_BwE" TargetMode="External"/><Relationship Id="rId54" Type="http://schemas.openxmlformats.org/officeDocument/2006/relationships/hyperlink" Target="https://www.reichelt.de/led-smd-2012-0805-blau-100-mcd-120--smd-led-0805-bl-p31438.html?search=SMD-LED+0805+bl" TargetMode="External"/><Relationship Id="rId75" Type="http://schemas.openxmlformats.org/officeDocument/2006/relationships/hyperlink" Target="https://www.reichelt.de/smd-kerko-1206-1-nf-50v-10-x7r-mlcc-wal-1206b102k500-p346826.html?&amp;trstct=pos_0&amp;nbc=1" TargetMode="External"/><Relationship Id="rId96" Type="http://schemas.openxmlformats.org/officeDocument/2006/relationships/hyperlink" Target="https://www.reichelt.de/kurzhubtaster-6x6mm-hoehe-5-0mm-12v-vertikal-taster-9302-p44579.html?&amp;trstct=pos_5&amp;nbc=1" TargetMode="External"/><Relationship Id="rId140" Type="http://schemas.openxmlformats.org/officeDocument/2006/relationships/hyperlink" Target="https://www.funk73.de/p/mikrofon-einbaubuchse-fuer-funkgeraete-5-pol-i04b" TargetMode="External"/><Relationship Id="rId161" Type="http://schemas.openxmlformats.org/officeDocument/2006/relationships/hyperlink" Target="https://www.mouser.de/ProductDetail/581-08055A820FAT2A" TargetMode="External"/><Relationship Id="rId1" Type="http://schemas.openxmlformats.org/officeDocument/2006/relationships/hyperlink" Target="https://de.aliexpress.com/item/1005006105278829.html?gatewayAdapt=glo2deu" TargetMode="External"/><Relationship Id="rId6" Type="http://schemas.openxmlformats.org/officeDocument/2006/relationships/hyperlink" Target="https://www.digikey.de/de/products/detail/texas-instruments/OPA2673IRGVT/1880883?s=N4IgTCBcDaIPIAUCCYBsB2AzASQEoHEA1AFRAF0BfIA" TargetMode="External"/><Relationship Id="rId23" Type="http://schemas.openxmlformats.org/officeDocument/2006/relationships/hyperlink" Target="https://www.reichelt.de/ldo-regler-fest-3-3-v-sot-223-ncp-1117-st33t3g-p188925.html?&amp;trstct=pos_0&amp;nbc=1" TargetMode="External"/><Relationship Id="rId28" Type="http://schemas.openxmlformats.org/officeDocument/2006/relationships/hyperlink" Target="https://www.reichelt.de/rueckstellende-sicherungen-8-a-litt-ruef400-p242414.html?search=ruef400" TargetMode="External"/><Relationship Id="rId49" Type="http://schemas.openxmlformats.org/officeDocument/2006/relationships/hyperlink" Target="https://www.reichelt.de/signalrelais-axicom-im-12-v-dc-2-a-im06gr-p338186.html?search=im06gr" TargetMode="External"/><Relationship Id="rId114" Type="http://schemas.openxmlformats.org/officeDocument/2006/relationships/hyperlink" Target="https://www.reichelt.de/kurzhubtaster-6x6mm-hoehe-5-0mm-12v-vertikal-taster-9302-p44579.html?&amp;trstct=pos_5&amp;nbc=1" TargetMode="External"/><Relationship Id="rId119" Type="http://schemas.openxmlformats.org/officeDocument/2006/relationships/hyperlink" Target="https://www.reichelt.de/kurzhubtaster-6x6mm-hoehe-5-0mm-12v-vertikal-taster-9302-p44579.html?&amp;trstct=pos_5&amp;nbc=1" TargetMode="External"/><Relationship Id="rId44" Type="http://schemas.openxmlformats.org/officeDocument/2006/relationships/hyperlink" Target="https://www.mouser.de/ProductDetail/989-EP4CE22E22C8N" TargetMode="External"/><Relationship Id="rId60" Type="http://schemas.openxmlformats.org/officeDocument/2006/relationships/hyperlink" Target="https://www.mouser.de/ProductDetail/78-BZT52C16-E3-08" TargetMode="External"/><Relationship Id="rId65" Type="http://schemas.openxmlformats.org/officeDocument/2006/relationships/hyperlink" Target="https://www.reichelt.de/standardquarz-grundton-8-000000-mhz-8-0000-hc49u-s-p32845.html?&amp;trstct=pol_0&amp;nbc=1" TargetMode="External"/><Relationship Id="rId81" Type="http://schemas.openxmlformats.org/officeDocument/2006/relationships/hyperlink" Target="https://www.mouser.de/ProductDetail/581-KAF21KR71H105KU" TargetMode="External"/><Relationship Id="rId86" Type="http://schemas.openxmlformats.org/officeDocument/2006/relationships/hyperlink" Target="https://www.mouser.de/ProductDetail/581-08055A300KAT2A" TargetMode="External"/><Relationship Id="rId130" Type="http://schemas.openxmlformats.org/officeDocument/2006/relationships/hyperlink" Target="https://www.reichelt.de/wannenstecker-26-polig-gewinkelt-wsl-26w-p22830.html?PROVID=2788&amp;gad_source=1&amp;gclid=CjwKCAjw3624BhBAEiwAkxgTOh1GhGV2ZjfUklK0ft6qzhHRzpc_M-xgo7ZaMSE0e-0JvmUIIwIJWBoCNNwQAvD_BwE" TargetMode="External"/><Relationship Id="rId135" Type="http://schemas.openxmlformats.org/officeDocument/2006/relationships/hyperlink" Target="https://www.reichelt.de/sma-einbaubuchse-50-ohm-bkl-0409074-p280458.html?PROVID=2788&amp;gad_source=1&amp;gclid=CjwKCAjw3624BhBAEiwAkxgTOhWgrmMRBlxI0l03dQL46ypOlQdyVrVGvORPfb-nD7wY9i7qRBfkSxoCDoQQAvD_BwE" TargetMode="External"/><Relationship Id="rId151" Type="http://schemas.openxmlformats.org/officeDocument/2006/relationships/hyperlink" Target="https://www.mouser.de/ProductDetail/581-08055A201J" TargetMode="External"/><Relationship Id="rId156" Type="http://schemas.openxmlformats.org/officeDocument/2006/relationships/hyperlink" Target="https://www.mouser.de/ProductDetail/581-08055A300GAT2A" TargetMode="External"/><Relationship Id="rId172" Type="http://schemas.openxmlformats.org/officeDocument/2006/relationships/comments" Target="../comments1.xml"/><Relationship Id="rId13" Type="http://schemas.openxmlformats.org/officeDocument/2006/relationships/hyperlink" Target="https://www.reichelt.de/smd-vielschicht-0805-33-pf-npo-5-50v-125-c-npo-g0805-33p-p31875.html?&amp;trstct=pos_1&amp;nbc=1" TargetMode="External"/><Relationship Id="rId18" Type="http://schemas.openxmlformats.org/officeDocument/2006/relationships/hyperlink" Target="https://www.reichelt.de/smd-vielschicht-keramikkondensator-68p-5--npo-g0805-68p-p31876.html?&amp;trstct=pos_15&amp;nbc=1" TargetMode="External"/><Relationship Id="rId39" Type="http://schemas.openxmlformats.org/officeDocument/2006/relationships/hyperlink" Target="https://www.mouser.de/ProductDetail/139-ADT4-6T" TargetMode="External"/><Relationship Id="rId109" Type="http://schemas.openxmlformats.org/officeDocument/2006/relationships/hyperlink" Target="https://www.reichelt.de/kurzhubtaster-6x6mm-hoehe-5-0mm-12v-vertikal-taster-9302-p44579.html?&amp;trstct=pos_5&amp;nbc=1" TargetMode="External"/><Relationship Id="rId34" Type="http://schemas.openxmlformats.org/officeDocument/2006/relationships/hyperlink" Target="https://www.reichelt.de/smd-kerko-0805-680-pf-50v-10-x7r-mlcc-wal-0805b681k500-p346782.html?&amp;trstct=pos_0&amp;nbc=1" TargetMode="External"/><Relationship Id="rId50" Type="http://schemas.openxmlformats.org/officeDocument/2006/relationships/hyperlink" Target="https://www.mouser.de/ProductDetail/454-W25Q16JVZPIQTR" TargetMode="External"/><Relationship Id="rId55" Type="http://schemas.openxmlformats.org/officeDocument/2006/relationships/hyperlink" Target="https://www.reichelt.de/ldo-spannungsregler-fest-3-3-v-3-a-to-263-lm-1085-is-3-3-p187585.html?&amp;trstct=pos_2&amp;nbc=1" TargetMode="External"/><Relationship Id="rId76" Type="http://schemas.openxmlformats.org/officeDocument/2006/relationships/hyperlink" Target="https://www.mouser.de/ProductDetail/581-12101U102JAT2A" TargetMode="External"/><Relationship Id="rId97" Type="http://schemas.openxmlformats.org/officeDocument/2006/relationships/hyperlink" Target="https://www.reichelt.de/kurzhubtaster-6x6mm-hoehe-5-0mm-12v-vertikal-taster-9302-p44579.html?&amp;trstct=pos_5&amp;nbc=1" TargetMode="External"/><Relationship Id="rId104" Type="http://schemas.openxmlformats.org/officeDocument/2006/relationships/hyperlink" Target="https://www.reichelt.de/kurzhubtaster-6x6mm-hoehe-5-0mm-12v-vertikal-taster-9302-p44579.html?&amp;trstct=pos_5&amp;nbc=1" TargetMode="External"/><Relationship Id="rId120" Type="http://schemas.openxmlformats.org/officeDocument/2006/relationships/hyperlink" Target="https://www.reichelt.de/pfostenbuchse-10-polig-mit-zugentlastung-pfl-10-p14571.html?PROVID=2788&amp;gad_source=1&amp;gclid=CjwKCAjw3624BhBAEiwAkxgTOvNhHgNcqLqyja6YuAg7Ttxl--MVJpzlSyJHVLLN_w-IBmf4mD4MlhoCyhwQAvD_BwE" TargetMode="External"/><Relationship Id="rId125" Type="http://schemas.openxmlformats.org/officeDocument/2006/relationships/hyperlink" Target="https://www.reichelt.de/pfostenbuchse-10-polig-mit-zugentlastung-pfl-10-p14571.html?PROVID=2788&amp;gad_source=1&amp;gclid=CjwKCAjw3624BhBAEiwAkxgTOvNhHgNcqLqyja6YuAg7Ttxl--MVJpzlSyJHVLLN_w-IBmf4mD4MlhoCyhwQAvD_BwE" TargetMode="External"/><Relationship Id="rId141" Type="http://schemas.openxmlformats.org/officeDocument/2006/relationships/hyperlink" Target="https://www.reichelt.de/klinkeneinbaubuchse-3-5-mm-stereo-ebs-35-p7301.html?PROVID=2788&amp;gad_source=1&amp;gclid=CjwKCAjw3624BhBAEiwAkxgTOldA2hzgpuJ1FpxcylXI21FaM1iilwLOKrmXu7kiDno6od8RphM5eBoCZKEQAvD_BwE" TargetMode="External"/><Relationship Id="rId146" Type="http://schemas.openxmlformats.org/officeDocument/2006/relationships/hyperlink" Target="https://www.reichelt.de/widerstandsnetzwerk-einzelwiderstaende-22-ohm-4wid-8pins-sil-8-4-22-p17917.html?&amp;trstct=pol_0&amp;nbc=1" TargetMode="External"/><Relationship Id="rId167" Type="http://schemas.openxmlformats.org/officeDocument/2006/relationships/hyperlink" Target="https://www.reichelt.de/smd-widerstand-0805-680-ohm-125-mw-5--rnd-1550805-cd-p250273.html?PROVID=2788&amp;gad_source=1&amp;gclid=Cj0KCQjwgrO4BhC2ARIsAKQ7zUliNjpGKec_SsvVbjL1W8g22L-K8g6-zp5ngRXhA9sVJIoSYei5JqwaAuMeEALw_wcB" TargetMode="External"/><Relationship Id="rId7" Type="http://schemas.openxmlformats.org/officeDocument/2006/relationships/hyperlink" Target="https://www.reichelt.de/kleinsignal-schalt-diode-100-v-300-ma-sod-123-1n4148w-hot-p332913.html?&amp;trstct=pos_0&amp;nbc=1" TargetMode="External"/><Relationship Id="rId71" Type="http://schemas.openxmlformats.org/officeDocument/2006/relationships/hyperlink" Target="https://www.reichelt.de/elko-100-f-16-v-105-c-pan-16sepc100mw-p377114.html?&amp;trstct=pos_0&amp;nbc=1" TargetMode="External"/><Relationship Id="rId92" Type="http://schemas.openxmlformats.org/officeDocument/2006/relationships/hyperlink" Target="https://www.reichelt.de/vielschicht-kerko-10-f-50v-85-c-kem-x5r1210-10u-p207181.html?&amp;trstct=pol_0&amp;nbc=1" TargetMode="External"/><Relationship Id="rId162" Type="http://schemas.openxmlformats.org/officeDocument/2006/relationships/hyperlink" Target="https://www.mouser.de/ProductDetail/581-08055A910FAT2A" TargetMode="External"/><Relationship Id="rId2" Type="http://schemas.openxmlformats.org/officeDocument/2006/relationships/hyperlink" Target="https://www.ebay.de/itm/404961300903?mkcid=16&amp;mkevt=1&amp;mkrid=707-127634-2357-0&amp;ssspo=hug5znmetdc&amp;sssrc=2047675&amp;ssuid=CULgVQ_XS5u&amp;var=675006481967&amp;widget_ver=artemis&amp;media=COPY" TargetMode="External"/><Relationship Id="rId29" Type="http://schemas.openxmlformats.org/officeDocument/2006/relationships/hyperlink" Target="https://www.mouser.de/ProductDetail/798-DM3AT-SF-PEJM5" TargetMode="External"/><Relationship Id="rId24" Type="http://schemas.openxmlformats.org/officeDocument/2006/relationships/hyperlink" Target="https://www.reichelt.de/ldo-festspannungsregler-1-2-v-1-a-sot-223-ts-1117-bcw12-p295711.html?&amp;trstct=pos_3&amp;nbc=1" TargetMode="External"/><Relationship Id="rId40" Type="http://schemas.openxmlformats.org/officeDocument/2006/relationships/hyperlink" Target="https://www.mouser.de/ProductDetail/595-DAC5674IPHP" TargetMode="External"/><Relationship Id="rId45" Type="http://schemas.openxmlformats.org/officeDocument/2006/relationships/hyperlink" Target="https://www.mouser.de/ProductDetail/81-BNX016-01" TargetMode="External"/><Relationship Id="rId66" Type="http://schemas.openxmlformats.org/officeDocument/2006/relationships/hyperlink" Target="https://www.mouser.de/ProductDetail/913-M25P80-VMN3TPB" TargetMode="External"/><Relationship Id="rId87" Type="http://schemas.openxmlformats.org/officeDocument/2006/relationships/hyperlink" Target="https://www.mouser.de/ProductDetail/810-C3216X5R1V226M" TargetMode="External"/><Relationship Id="rId110" Type="http://schemas.openxmlformats.org/officeDocument/2006/relationships/hyperlink" Target="https://www.reichelt.de/kurzhubtaster-6x6mm-hoehe-5-0mm-12v-vertikal-taster-9302-p44579.html?&amp;trstct=pos_5&amp;nbc=1" TargetMode="External"/><Relationship Id="rId115" Type="http://schemas.openxmlformats.org/officeDocument/2006/relationships/hyperlink" Target="https://www.reichelt.de/kurzhubtaster-6x6mm-hoehe-5-0mm-12v-vertikal-taster-9302-p44579.html?&amp;trstct=pos_5&amp;nbc=1" TargetMode="External"/><Relationship Id="rId131" Type="http://schemas.openxmlformats.org/officeDocument/2006/relationships/hyperlink" Target="https://www.reichelt.de/fpc-ffc-verbinder-50-pol-rm-0-5-mm-xf3m-50151b-p308632.html?PROVID=2788&amp;gad_source=1&amp;gclid=CjwKCAjw3624BhBAEiwAkxgTOnt-ZUiYtDejO2PNikIB-7F-hMQ2aQZqKtkLK0BFWJYYJf2yiLrEaBoC930QAvD_BwE" TargetMode="External"/><Relationship Id="rId136" Type="http://schemas.openxmlformats.org/officeDocument/2006/relationships/hyperlink" Target="https://www.reichelt.de/sma-einbaubuchse-50-ohm-bkl-0409074-p280458.html?PROVID=2788&amp;gad_source=1&amp;gclid=CjwKCAjw3624BhBAEiwAkxgTOhWgrmMRBlxI0l03dQL46ypOlQdyVrVGvORPfb-nD7wY9i7qRBfkSxoCDoQQAvD_BwE" TargetMode="External"/><Relationship Id="rId157" Type="http://schemas.openxmlformats.org/officeDocument/2006/relationships/hyperlink" Target="https://www.mouser.de/ProductDetail/581-08055A360JAT2A" TargetMode="External"/><Relationship Id="rId61" Type="http://schemas.openxmlformats.org/officeDocument/2006/relationships/hyperlink" Target="https://www.mouser.de/ProductDetail/511-SMAJ5.0A" TargetMode="External"/><Relationship Id="rId82" Type="http://schemas.openxmlformats.org/officeDocument/2006/relationships/hyperlink" Target="https://www.mouser.de/ProductDetail/603-CC805JKNPO9BN222" TargetMode="External"/><Relationship Id="rId152" Type="http://schemas.openxmlformats.org/officeDocument/2006/relationships/hyperlink" Target="https://www.mouser.de/ProductDetail/581-08055A200J" TargetMode="External"/><Relationship Id="rId173" Type="http://schemas.microsoft.com/office/2017/10/relationships/threadedComment" Target="../threadedComments/threadedComment1.xml"/><Relationship Id="rId19" Type="http://schemas.openxmlformats.org/officeDocument/2006/relationships/hyperlink" Target="https://www.reichelt.de/schottky-30v-0-2a-5ns-sot23-bat54s-7-f-p382955.html?&amp;trstct=pos_3&amp;nbc=1" TargetMode="External"/><Relationship Id="rId14" Type="http://schemas.openxmlformats.org/officeDocument/2006/relationships/hyperlink" Target="https://www.reichelt.de/smd-vielschicht-0805-47-pf-npo-5-50v-125-c-ve-4k-npo-g0805-47p-p13521.html?&amp;trstct=pos_2&amp;nbc=1" TargetMode="External"/><Relationship Id="rId30" Type="http://schemas.openxmlformats.org/officeDocument/2006/relationships/hyperlink" Target="https://www.mouser.de/ProductDetail/559-FOX924B-12.288" TargetMode="External"/><Relationship Id="rId35" Type="http://schemas.openxmlformats.org/officeDocument/2006/relationships/hyperlink" Target="https://www.mouser.de/ProductDetail/80-C0805C759J5G" TargetMode="External"/><Relationship Id="rId56" Type="http://schemas.openxmlformats.org/officeDocument/2006/relationships/hyperlink" Target="https://www.reichelt.de/schottkydiode-40-v-1-a-do-214ac-ss-14-vis-p219612.html?&amp;trstct=pos_0&amp;nbc=1" TargetMode="External"/><Relationship Id="rId77" Type="http://schemas.openxmlformats.org/officeDocument/2006/relationships/hyperlink" Target="https://www.mouser.de/ProductDetail/77-VJ1206A152JXAMT" TargetMode="External"/><Relationship Id="rId100" Type="http://schemas.openxmlformats.org/officeDocument/2006/relationships/hyperlink" Target="https://www.reichelt.de/kurzhubtaster-6x6mm-hoehe-5-0mm-12v-vertikal-taster-9302-p44579.html?&amp;trstct=pos_5&amp;nbc=1" TargetMode="External"/><Relationship Id="rId105" Type="http://schemas.openxmlformats.org/officeDocument/2006/relationships/hyperlink" Target="https://www.reichelt.de/kurzhubtaster-6x6mm-hoehe-5-0mm-12v-vertikal-taster-9302-p44579.html?&amp;trstct=pos_5&amp;nbc=1" TargetMode="External"/><Relationship Id="rId126" Type="http://schemas.openxmlformats.org/officeDocument/2006/relationships/hyperlink" Target="https://www.reichelt.de/jst-stiftleiste-gerade-1x2-polig-xh-jst-xh2p-st-p185073.html?PROVID=2788&amp;gad_source=1&amp;gclid=CjwKCAjw3624BhBAEiwAkxgTOm_pBepfAHAuXKGsby5RTu9rzukNYKGcu4wnYRrW-N8pc41PJzfsVBoCQ5QQAvD_BwE" TargetMode="External"/><Relationship Id="rId147" Type="http://schemas.openxmlformats.org/officeDocument/2006/relationships/hyperlink" Target="https://www.reichelt.de/widerstandsnetzwerk-einzelwiderstaende-1-0-kohm-4wid-8pins-sil-8-4-1-0k-p17898.html?&amp;trstct=pol_0&amp;nbc=1" TargetMode="External"/><Relationship Id="rId168" Type="http://schemas.openxmlformats.org/officeDocument/2006/relationships/hyperlink" Target="https://de.rs-online.com/web/p/batteriehalter/2378297?searchId=f2fc7bc0-8a36-4f31-b187-d725fd6e4bb1&amp;gb=s" TargetMode="External"/><Relationship Id="rId8" Type="http://schemas.openxmlformats.org/officeDocument/2006/relationships/hyperlink" Target="https://www.reichelt.de/tvs-diode-unidirectional-15-v-600-w-do-214aa-smb-sm6t-15a-stm-p219648.html?search=sm6t15a" TargetMode="External"/><Relationship Id="rId51" Type="http://schemas.openxmlformats.org/officeDocument/2006/relationships/hyperlink" Target="https://www.reichelt.de/mosfet-p-logl-30v-3-6a-0-064r-sot23-irlml9301pbf-p254822.html?&amp;trstct=pos_0&amp;nbc=1" TargetMode="External"/><Relationship Id="rId72" Type="http://schemas.openxmlformats.org/officeDocument/2006/relationships/hyperlink" Target="https://www.mouser.de/ProductDetail/80-C1206C102KDGACTU" TargetMode="External"/><Relationship Id="rId93" Type="http://schemas.openxmlformats.org/officeDocument/2006/relationships/hyperlink" Target="https://www.mouser.de/ProductDetail/704-SDCL1V4030-220MR" TargetMode="External"/><Relationship Id="rId98" Type="http://schemas.openxmlformats.org/officeDocument/2006/relationships/hyperlink" Target="https://www.reichelt.de/kurzhubtaster-6x6mm-hoehe-5-0mm-12v-vertikal-taster-9302-p44579.html?&amp;trstct=pos_5&amp;nbc=1" TargetMode="External"/><Relationship Id="rId121" Type="http://schemas.openxmlformats.org/officeDocument/2006/relationships/hyperlink" Target="https://www.reichelt.de/pfostenbuchse-10-polig-mit-zugentlastung-pfl-10-p14571.html?PROVID=2788&amp;gad_source=1&amp;gclid=CjwKCAjw3624BhBAEiwAkxgTOvNhHgNcqLqyja6YuAg7Ttxl--MVJpzlSyJHVLLN_w-IBmf4mD4MlhoCyhwQAvD_BwE" TargetMode="External"/><Relationship Id="rId142" Type="http://schemas.openxmlformats.org/officeDocument/2006/relationships/hyperlink" Target="https://www.reichelt.de/pfostenbuchse-10-polig-mit-zugentlastung-pfl-10-p14571.html?PROVID=2788&amp;gad_source=1&amp;gclid=CjwKCAjw3624BhBAEiwAkxgTOvNhHgNcqLqyja6YuAg7Ttxl--MVJpzlSyJHVLLN_w-IBmf4mD4MlhoCyhwQAvD_BwE" TargetMode="External"/><Relationship Id="rId163" Type="http://schemas.openxmlformats.org/officeDocument/2006/relationships/hyperlink" Target="https://www.mouser.de/ProductDetail/70-ILSB0805ER8R2K" TargetMode="External"/><Relationship Id="rId3" Type="http://schemas.openxmlformats.org/officeDocument/2006/relationships/hyperlink" Target="https://www.reichelt.de/smd-widerstand-0805-1-0-ohm-125-mw-1--smd-0805-1-00-p33326.html?&amp;trstct=pol_0&amp;nbc=1" TargetMode="External"/><Relationship Id="rId25" Type="http://schemas.openxmlformats.org/officeDocument/2006/relationships/hyperlink" Target="https://www.reichelt.de/ldo-spannungsregler-fix-1-8-v-800ma-sot-223-lm-1117-mp-1-8-p187603.html?&amp;trstct=pos_0&amp;nbc=1" TargetMode="External"/><Relationship Id="rId46" Type="http://schemas.openxmlformats.org/officeDocument/2006/relationships/hyperlink" Target="https://www.mouser.de/ProductDetail/946-MP1541DJLFZ" TargetMode="External"/><Relationship Id="rId67" Type="http://schemas.openxmlformats.org/officeDocument/2006/relationships/hyperlink" Target="https://www.mouser.de/ProductDetail/223-ESP-07S" TargetMode="External"/><Relationship Id="rId116" Type="http://schemas.openxmlformats.org/officeDocument/2006/relationships/hyperlink" Target="https://www.reichelt.de/kurzhubtaster-6x6mm-hoehe-5-0mm-12v-vertikal-taster-9302-p44579.html?&amp;trstct=pos_5&amp;nbc=1" TargetMode="External"/><Relationship Id="rId137" Type="http://schemas.openxmlformats.org/officeDocument/2006/relationships/hyperlink" Target="https://www.reichelt.de/sma-einbaubuchse-50-ohm-bkl-0409074-p280458.html?PROVID=2788&amp;gad_source=1&amp;gclid=CjwKCAjw3624BhBAEiwAkxgTOhWgrmMRBlxI0l03dQL46ypOlQdyVrVGvORPfb-nD7wY9i7qRBfkSxoCDoQQAvD_BwE" TargetMode="External"/><Relationship Id="rId158" Type="http://schemas.openxmlformats.org/officeDocument/2006/relationships/hyperlink" Target="https://www.mouser.de/ProductDetail/581-08055A391G" TargetMode="External"/><Relationship Id="rId20" Type="http://schemas.openxmlformats.org/officeDocument/2006/relationships/hyperlink" Target="https://www.mouser.de/ProductDetail/81-PE4312C-Z" TargetMode="External"/><Relationship Id="rId41" Type="http://schemas.openxmlformats.org/officeDocument/2006/relationships/hyperlink" Target="https://www.mouser.de/ProductDetail/652-PEC12R-4025F-S24" TargetMode="External"/><Relationship Id="rId62" Type="http://schemas.openxmlformats.org/officeDocument/2006/relationships/hyperlink" Target="https://www.reichelt.de/mosfet-n-ch-100v-0-17a-6r-sot-23-bss-123-smd-p41435.html?&amp;trstct=pos_0&amp;nbc=1" TargetMode="External"/><Relationship Id="rId83" Type="http://schemas.openxmlformats.org/officeDocument/2006/relationships/hyperlink" Target="https://www.mouser.de/ProductDetail/581-12061C225KAT2A" TargetMode="External"/><Relationship Id="rId88" Type="http://schemas.openxmlformats.org/officeDocument/2006/relationships/hyperlink" Target="https://www.mouser.de/ProductDetail/581-08055C225MAT2A" TargetMode="External"/><Relationship Id="rId111" Type="http://schemas.openxmlformats.org/officeDocument/2006/relationships/hyperlink" Target="https://www.reichelt.de/kurzhubtaster-6x6mm-hoehe-5-0mm-12v-vertikal-taster-9302-p44579.html?&amp;trstct=pos_5&amp;nbc=1" TargetMode="External"/><Relationship Id="rId132" Type="http://schemas.openxmlformats.org/officeDocument/2006/relationships/hyperlink" Target="https://www.reichelt.de/buchsenleisten-2-54-mm-2x13-gerade-mpe-094-2-026-p119935.html?&amp;trstct=vrt_pdn&amp;nbc=1" TargetMode="External"/><Relationship Id="rId153" Type="http://schemas.openxmlformats.org/officeDocument/2006/relationships/hyperlink" Target="https://www.mouser.de/ProductDetail/70-ILSB1206ER220K" TargetMode="External"/><Relationship Id="rId15" Type="http://schemas.openxmlformats.org/officeDocument/2006/relationships/hyperlink" Target="https://www.reichelt.de/smd-vielschicht-0805-22-pf-npo-5-50v-125-c-ve-4k-kem-c0g0805-22p-p207027.html?&amp;trstct=pos_4&amp;nbc=1" TargetMode="External"/><Relationship Id="rId36" Type="http://schemas.openxmlformats.org/officeDocument/2006/relationships/hyperlink" Target="https://www.reichelt.de/shift-register-3-state-ausgang-2--6-v-dil-16-74hc-595-p3269.html?&amp;trstct=pos_0&amp;nbc=1" TargetMode="External"/><Relationship Id="rId57" Type="http://schemas.openxmlformats.org/officeDocument/2006/relationships/hyperlink" Target="https://www.mouser.de/ProductDetail/584-LTC2208CUP%23PBF" TargetMode="External"/><Relationship Id="rId106" Type="http://schemas.openxmlformats.org/officeDocument/2006/relationships/hyperlink" Target="https://www.reichelt.de/kurzhubtaster-6x6mm-hoehe-5-0mm-12v-vertikal-taster-9302-p44579.html?&amp;trstct=pos_5&amp;nbc=1" TargetMode="External"/><Relationship Id="rId127" Type="http://schemas.openxmlformats.org/officeDocument/2006/relationships/hyperlink" Target="https://www.reichelt.de/jst-stiftleiste-gerade-1x2-polig-xh-jst-xh2p-st-p185073.html?PROVID=2788&amp;gad_source=1&amp;gclid=CjwKCAjw3624BhBAEiwAkxgTOm_pBepfAHAuXKGsby5RTu9rzukNYKGcu4wnYRrW-N8pc41PJzfsVBoCQ5QQAvD_BwE" TargetMode="External"/><Relationship Id="rId10" Type="http://schemas.openxmlformats.org/officeDocument/2006/relationships/hyperlink" Target="https://www.reichelt.de/smd-widerstand-0805-0-ohm-125-mw-1--smd-0805-0-00-p58373.html?&amp;trstct=pos_0&amp;nbc=1" TargetMode="External"/><Relationship Id="rId31" Type="http://schemas.openxmlformats.org/officeDocument/2006/relationships/hyperlink" Target="https://www.aliexpress.com/item/1005005287164119.html" TargetMode="External"/><Relationship Id="rId52" Type="http://schemas.openxmlformats.org/officeDocument/2006/relationships/hyperlink" Target="https://www.mouser.de/ProductDetail/511-LD3985M33R" TargetMode="External"/><Relationship Id="rId73" Type="http://schemas.openxmlformats.org/officeDocument/2006/relationships/hyperlink" Target="https://www.mouser.de/ProductDetail/80-C1206C181JDG" TargetMode="External"/><Relationship Id="rId78" Type="http://schemas.openxmlformats.org/officeDocument/2006/relationships/hyperlink" Target="https://www.mouser.de/ProductDetail/581-KAF21KR71H105KU" TargetMode="External"/><Relationship Id="rId94" Type="http://schemas.openxmlformats.org/officeDocument/2006/relationships/hyperlink" Target="https://www.mouser.de/ProductDetail/710-74439324033" TargetMode="External"/><Relationship Id="rId99" Type="http://schemas.openxmlformats.org/officeDocument/2006/relationships/hyperlink" Target="https://www.reichelt.de/kurzhubtaster-6x6mm-hoehe-5-0mm-12v-vertikal-taster-9302-p44579.html?&amp;trstct=pos_5&amp;nbc=1" TargetMode="External"/><Relationship Id="rId101" Type="http://schemas.openxmlformats.org/officeDocument/2006/relationships/hyperlink" Target="https://www.reichelt.de/kurzhubtaster-6x6mm-hoehe-5-0mm-12v-vertikal-taster-9302-p44579.html?&amp;trstct=pos_5&amp;nbc=1" TargetMode="External"/><Relationship Id="rId122" Type="http://schemas.openxmlformats.org/officeDocument/2006/relationships/hyperlink" Target="https://www.reichelt.de/pfostenbuchse-10-polig-mit-zugentlastung-pfl-10-p14571.html?PROVID=2788&amp;gad_source=1&amp;gclid=CjwKCAjw3624BhBAEiwAkxgTOvNhHgNcqLqyja6YuAg7Ttxl--MVJpzlSyJHVLLN_w-IBmf4mD4MlhoCyhwQAvD_BwE" TargetMode="External"/><Relationship Id="rId143" Type="http://schemas.openxmlformats.org/officeDocument/2006/relationships/hyperlink" Target="https://www.reichelt.de/ferrit-bead-smd-0805-blm21-330-ohm-blm21pg-331-p89688.html?PROVID=2788&amp;gad_source=1&amp;gclid=CjwKCAjw3624BhBAEiwAkxgTOgPuzRHkQ1lUb5AKFz19tMxBpXkjHmYn90ufmkryrl8j1s8QZh7CjBoCDn4QAvD_BwE" TargetMode="External"/><Relationship Id="rId148" Type="http://schemas.openxmlformats.org/officeDocument/2006/relationships/hyperlink" Target="https://cdn.sparkfun.com/datasheets/Dev/Arduino/Shields/WolfsonWM8731.pdf" TargetMode="External"/><Relationship Id="rId164" Type="http://schemas.openxmlformats.org/officeDocument/2006/relationships/hyperlink" Target="https://www.mouser.de/ProductDetail/70-ILSB0805ER6R8K" TargetMode="External"/><Relationship Id="rId169" Type="http://schemas.openxmlformats.org/officeDocument/2006/relationships/hyperlink" Target="https://www.reichelt.de/smd-widerstand-1206-0-0-ohm-250-mw-5--smd-1-4w-0-0-p18219.html?&amp;trstct=pol_0&amp;nbc=1" TargetMode="External"/><Relationship Id="rId4" Type="http://schemas.openxmlformats.org/officeDocument/2006/relationships/hyperlink" Target="https://www.reichelt.de/smd-elko-10-f-50v-85-c-1000h-20--s-v-10u-50-2-p228474.html?&amp;trstct=pol_2&amp;nbc=1" TargetMode="External"/><Relationship Id="rId9" Type="http://schemas.openxmlformats.org/officeDocument/2006/relationships/hyperlink" Target="https://www.reichelt.de/ferrit-bead-smd-0805-blm21-330-ohm-blm21pg-331-p89688.html?&amp;trstct=pos_0&amp;nbc=1" TargetMode="External"/><Relationship Id="rId26" Type="http://schemas.openxmlformats.org/officeDocument/2006/relationships/hyperlink" Target="https://www.reichelt.de/ldo-spannungsregler-einstellbar-1-25--13-8-v-800ma-sot-2-lm-1117-mpx-adj-p187610.html?&amp;trstct=pos_2&amp;nbc=1" TargetMode="External"/><Relationship Id="rId47" Type="http://schemas.openxmlformats.org/officeDocument/2006/relationships/hyperlink" Target="https://www.mouser.de/ProductDetail/926-LM1084IS-3.3NOPB" TargetMode="External"/><Relationship Id="rId68" Type="http://schemas.openxmlformats.org/officeDocument/2006/relationships/hyperlink" Target="https://www.reichelt.de/smd-widerstand-1206-2-0-kohm-250-mw-5--smd-1-4w-2-0k-p18271.html?search=2%2C0+kohm+1206" TargetMode="External"/><Relationship Id="rId89" Type="http://schemas.openxmlformats.org/officeDocument/2006/relationships/hyperlink" Target="https://www.reichelt.de/elko-radial-470-f-25v-105-c-low-esr-fr-a-470u-25b-p200290.html?&amp;trstct=pos_1&amp;nbc=1" TargetMode="External"/><Relationship Id="rId112" Type="http://schemas.openxmlformats.org/officeDocument/2006/relationships/hyperlink" Target="https://www.reichelt.de/kurzhubtaster-6x6mm-hoehe-5-0mm-12v-vertikal-taster-9302-p44579.html?&amp;trstct=pos_5&amp;nbc=1" TargetMode="External"/><Relationship Id="rId133" Type="http://schemas.openxmlformats.org/officeDocument/2006/relationships/hyperlink" Target="https://www.reichelt.de/sma-einbaubuchse-50-ohm-bkl-0409074-p280458.html?PROVID=2788&amp;gad_source=1&amp;gclid=CjwKCAjw3624BhBAEiwAkxgTOhWgrmMRBlxI0l03dQL46ypOlQdyVrVGvORPfb-nD7wY9i7qRBfkSxoCDoQQAvD_BwE" TargetMode="External"/><Relationship Id="rId154" Type="http://schemas.openxmlformats.org/officeDocument/2006/relationships/hyperlink" Target="https://www.mouser.de/ProductDetail/581-08055A270DAT2A" TargetMode="External"/><Relationship Id="rId16" Type="http://schemas.openxmlformats.org/officeDocument/2006/relationships/hyperlink" Target="https://www.reichelt.de/smd-vielschicht-keramikkondensator-220p-5--npo-g0805-220p-p13516.html?&amp;trstct=pos_9&amp;nbc=1" TargetMode="External"/><Relationship Id="rId37" Type="http://schemas.openxmlformats.org/officeDocument/2006/relationships/hyperlink" Target="https://www.reichelt.de/smd-kerko-0805-8-2-nf-50v-10-x7r-mlcc-wal-0805b822k500-p346795.html?&amp;trstct=pos_0&amp;nbc=1" TargetMode="External"/><Relationship Id="rId58" Type="http://schemas.openxmlformats.org/officeDocument/2006/relationships/hyperlink" Target="https://www.mouser.de/ProductDetail/584-LTC6400IUD-20PBF" TargetMode="External"/><Relationship Id="rId79" Type="http://schemas.openxmlformats.org/officeDocument/2006/relationships/hyperlink" Target="https://www.mouser.de/ProductDetail/581-KAF21KR71H105KU" TargetMode="External"/><Relationship Id="rId102" Type="http://schemas.openxmlformats.org/officeDocument/2006/relationships/hyperlink" Target="https://www.reichelt.de/kurzhubtaster-6x6mm-hoehe-5-0mm-12v-vertikal-taster-9302-p44579.html?&amp;trstct=pos_5&amp;nbc=1" TargetMode="External"/><Relationship Id="rId123" Type="http://schemas.openxmlformats.org/officeDocument/2006/relationships/hyperlink" Target="https://www.reichelt.de/pfostenbuchse-10-polig-mit-zugentlastung-pfl-10-p14571.html?PROVID=2788&amp;gad_source=1&amp;gclid=CjwKCAjw3624BhBAEiwAkxgTOvNhHgNcqLqyja6YuAg7Ttxl--MVJpzlSyJHVLLN_w-IBmf4mD4MlhoCyhwQAvD_BwE" TargetMode="External"/><Relationship Id="rId144" Type="http://schemas.openxmlformats.org/officeDocument/2006/relationships/hyperlink" Target="https://www.reichelt.de/ferrit-bead-smd-0805-blm21-330-ohm-blm21pg-331-p89688.html?PROVID=2788&amp;gad_source=1&amp;gclid=CjwKCAjw3624BhBAEiwAkxgTOgPuzRHkQ1lUb5AKFz19tMxBpXkjHmYn90ufmkryrl8j1s8QZh7CjBoCDn4QAvD_BwE" TargetMode="External"/><Relationship Id="rId90" Type="http://schemas.openxmlformats.org/officeDocument/2006/relationships/hyperlink" Target="https://www.reichelt.de/ferrit-bead-smd-0805-blm21-330-ohm-blm21pg-331-p89688.htm" TargetMode="External"/><Relationship Id="rId165" Type="http://schemas.openxmlformats.org/officeDocument/2006/relationships/hyperlink" Target="https://www.mouser.de/ProductDetail/815-AIML-0805-R047KT" TargetMode="External"/><Relationship Id="rId27" Type="http://schemas.openxmlformats.org/officeDocument/2006/relationships/hyperlink" Target="https://www.amazon.de/-/en/RA8875L3N-1pcs-Brand-New/dp/B0D7924BV6" TargetMode="External"/><Relationship Id="rId48" Type="http://schemas.openxmlformats.org/officeDocument/2006/relationships/hyperlink" Target="https://www.mouser.de/ProductDetail/511-ST1S10PHR" TargetMode="External"/><Relationship Id="rId69" Type="http://schemas.openxmlformats.org/officeDocument/2006/relationships/hyperlink" Target="https://www.reichelt.de/elko-radial-1000-f-25-v-105-rm-5-rd1e108m10020180-p359140.html?search=1000+uF+25" TargetMode="External"/><Relationship Id="rId113" Type="http://schemas.openxmlformats.org/officeDocument/2006/relationships/hyperlink" Target="https://www.reichelt.de/kurzhubtaster-6x6mm-hoehe-5-0mm-12v-vertikal-taster-9302-p44579.html?&amp;trstct=pos_5&amp;nbc=1" TargetMode="External"/><Relationship Id="rId134" Type="http://schemas.openxmlformats.org/officeDocument/2006/relationships/hyperlink" Target="https://www.reichelt.de/sma-einbaubuchse-50-ohm-bkl-0409074-p280458.html?PROVID=2788&amp;gad_source=1&amp;gclid=CjwKCAjw3624BhBAEiwAkxgTOhWgrmMRBlxI0l03dQL46ypOlQdyVrVGvORPfb-nD7wY9i7qRBfkSxoCDoQQAvD_BwE" TargetMode="External"/><Relationship Id="rId80" Type="http://schemas.openxmlformats.org/officeDocument/2006/relationships/hyperlink" Target="https://www.mouser.de/ProductDetail/581-KAF21KR71H105KU" TargetMode="External"/><Relationship Id="rId155" Type="http://schemas.openxmlformats.org/officeDocument/2006/relationships/hyperlink" Target="https://www.reichelt.de/smd-induktivitaet-0805-ferrit-3-3--l-0805f-3-3--p72957.html?&amp;trstct=pol_0&amp;nbc=1" TargetMode="External"/><Relationship Id="rId17" Type="http://schemas.openxmlformats.org/officeDocument/2006/relationships/hyperlink" Target="https://www.reichelt.de/smd-vielschicht-keramikkondensator-470p-5--npo-g0805-470p-p13520.html?&amp;trstct=pos_14&amp;nbc=1" TargetMode="External"/><Relationship Id="rId38" Type="http://schemas.openxmlformats.org/officeDocument/2006/relationships/hyperlink" Target="https://www.mouser.de/ProductDetail/584-ADG904BRUZ-R7" TargetMode="External"/><Relationship Id="rId59" Type="http://schemas.openxmlformats.org/officeDocument/2006/relationships/hyperlink" Target="https://www.mouser.de/ProductDetail/241-BZT52C7V5AUR1000" TargetMode="External"/><Relationship Id="rId103" Type="http://schemas.openxmlformats.org/officeDocument/2006/relationships/hyperlink" Target="https://www.reichelt.de/kurzhubtaster-6x6mm-hoehe-5-0mm-12v-vertikal-taster-9302-p44579.html?&amp;trstct=pos_5&amp;nbc=1" TargetMode="External"/><Relationship Id="rId124" Type="http://schemas.openxmlformats.org/officeDocument/2006/relationships/hyperlink" Target="https://www.reichelt.de/pfostenbuchse-10-polig-mit-zugentlastung-pfl-10-p14571.html?PROVID=2788&amp;gad_source=1&amp;gclid=CjwKCAjw3624BhBAEiwAkxgTOvNhHgNcqLqyja6YuAg7Ttxl--MVJpzlSyJHVLLN_w-IBmf4mD4MlhoCyhwQAvD_BwE" TargetMode="External"/><Relationship Id="rId70" Type="http://schemas.openxmlformats.org/officeDocument/2006/relationships/hyperlink" Target="https://www.reichelt.de/tantal-chip-bauform-d-100-f-10-16v-125-c-t491d-100u-16-p206490.html?&amp;trstct=pos_3&amp;nbc=1" TargetMode="External"/><Relationship Id="rId91" Type="http://schemas.openxmlformats.org/officeDocument/2006/relationships/hyperlink" Target="https://www.mouser.de/ProductDetail/875-TYS4030100M-10" TargetMode="External"/><Relationship Id="rId145" Type="http://schemas.openxmlformats.org/officeDocument/2006/relationships/hyperlink" Target="https://www.reichelt.de/drehpotentiometer-mono-10-kohm-linear-6-mm-rk09k113-lin10k-p73815.html?PROVID=2788&amp;gad_source=1&amp;gclid=CjwKCAjw3624BhBAEiwAkxgTOiY_REy580lOChnwSgpBLiBkidoLfV-Qcht8yjgIMUnVvaoCawYPHhoCcoAQAvD_BwE" TargetMode="External"/><Relationship Id="rId166" Type="http://schemas.openxmlformats.org/officeDocument/2006/relationships/hyperlink" Target="https://www.reichelt.de/jst-crimpkontakt-buchse-zh-szh-002t-p0-5-p256308.html?PROVID=2788&amp;gad_source=1&amp;gclid=Cj0KCQjwgrO4BhC2ARIsAKQ7zUmA7VCELJYPiT5yCZ4d9SzRsYjtDgzjmRFfPHQkf1fEczVNbDgJ1dgaAnnXEALw_wc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50"/>
  <sheetViews>
    <sheetView showGridLines="0" tabSelected="1" topLeftCell="B1" zoomScale="90" zoomScaleNormal="90" workbookViewId="0">
      <pane ySplit="1" topLeftCell="B434" activePane="bottomLeft" state="frozen"/>
      <selection pane="bottomLeft" activeCell="H369" sqref="H369"/>
    </sheetView>
  </sheetViews>
  <sheetFormatPr defaultColWidth="12" defaultRowHeight="15"/>
  <cols>
    <col min="1" max="1" width="22" style="1" bestFit="1" customWidth="1"/>
    <col min="2" max="2" width="25.5703125" style="11" bestFit="1" customWidth="1"/>
    <col min="3" max="3" width="32.28515625" style="11" customWidth="1"/>
    <col min="4" max="4" width="33.140625" style="11" customWidth="1"/>
    <col min="5" max="5" width="9.85546875" style="8" bestFit="1" customWidth="1"/>
    <col min="6" max="6" width="17.42578125" style="1" bestFit="1" customWidth="1"/>
    <col min="7" max="7" width="35.28515625" style="11" customWidth="1"/>
    <col min="8" max="8" width="31.7109375" style="1" customWidth="1"/>
    <col min="9" max="9" width="9.28515625" style="14" bestFit="1" customWidth="1"/>
    <col min="10" max="10" width="17.7109375" style="14" customWidth="1"/>
    <col min="11" max="11" width="12.7109375" style="1" bestFit="1" customWidth="1"/>
    <col min="12" max="12" width="7.42578125" style="1" bestFit="1" customWidth="1"/>
    <col min="13" max="13" width="62.42578125" style="43" customWidth="1"/>
    <col min="14" max="27" width="10" style="1" customWidth="1"/>
    <col min="28" max="16384" width="12" style="1"/>
  </cols>
  <sheetData>
    <row r="1" spans="1:13" ht="15.75">
      <c r="A1" s="2" t="s">
        <v>0</v>
      </c>
      <c r="B1" s="9" t="s">
        <v>1</v>
      </c>
      <c r="C1" s="9" t="s">
        <v>2</v>
      </c>
      <c r="D1" s="9" t="s">
        <v>3</v>
      </c>
      <c r="E1" s="6" t="s">
        <v>4</v>
      </c>
      <c r="F1" s="2" t="s">
        <v>5</v>
      </c>
      <c r="G1" s="9" t="s">
        <v>6</v>
      </c>
      <c r="H1" s="2" t="s">
        <v>7</v>
      </c>
      <c r="I1" s="12" t="s">
        <v>8</v>
      </c>
      <c r="J1" s="12" t="s">
        <v>9</v>
      </c>
      <c r="K1" s="2" t="s">
        <v>10</v>
      </c>
      <c r="L1" s="2" t="s">
        <v>11</v>
      </c>
      <c r="M1" s="40"/>
    </row>
    <row r="2" spans="1:13" ht="30">
      <c r="A2" s="4" t="s">
        <v>12</v>
      </c>
      <c r="B2" s="10" t="s">
        <v>13</v>
      </c>
      <c r="C2" s="4" t="s">
        <v>14</v>
      </c>
      <c r="D2" s="4" t="s">
        <v>15</v>
      </c>
      <c r="E2" s="7">
        <v>9</v>
      </c>
      <c r="F2" s="4" t="s">
        <v>16</v>
      </c>
      <c r="G2" s="3" t="s">
        <v>17</v>
      </c>
      <c r="H2" s="3" t="s">
        <v>18</v>
      </c>
      <c r="I2" s="3">
        <v>7.0000000000000007E-2</v>
      </c>
      <c r="J2" s="3">
        <f t="shared" ref="J2:J65" si="0">E2*I2</f>
        <v>0.63000000000000012</v>
      </c>
      <c r="K2" s="3"/>
      <c r="L2" s="3"/>
      <c r="M2" s="15"/>
    </row>
    <row r="3" spans="1:13">
      <c r="A3" s="4" t="s">
        <v>12</v>
      </c>
      <c r="B3" s="10" t="s">
        <v>19</v>
      </c>
      <c r="C3" s="4" t="s">
        <v>20</v>
      </c>
      <c r="D3" s="4" t="s">
        <v>21</v>
      </c>
      <c r="E3" s="7">
        <v>2</v>
      </c>
      <c r="F3" s="4" t="s">
        <v>16</v>
      </c>
      <c r="G3" s="3" t="s">
        <v>22</v>
      </c>
      <c r="H3" s="34" t="s">
        <v>23</v>
      </c>
      <c r="I3" s="3">
        <v>1</v>
      </c>
      <c r="J3" s="3">
        <f t="shared" si="0"/>
        <v>2</v>
      </c>
      <c r="K3" s="3"/>
      <c r="L3" s="3"/>
      <c r="M3" s="15"/>
    </row>
    <row r="4" spans="1:13">
      <c r="A4" s="4" t="s">
        <v>12</v>
      </c>
      <c r="B4" s="10" t="s">
        <v>24</v>
      </c>
      <c r="C4" s="4" t="s">
        <v>25</v>
      </c>
      <c r="D4" s="4" t="s">
        <v>26</v>
      </c>
      <c r="E4" s="7">
        <v>3</v>
      </c>
      <c r="F4" s="4" t="s">
        <v>16</v>
      </c>
      <c r="G4" s="3" t="s">
        <v>27</v>
      </c>
      <c r="H4" s="3" t="s">
        <v>18</v>
      </c>
      <c r="I4" s="3">
        <v>0.06</v>
      </c>
      <c r="J4" s="3">
        <f t="shared" si="0"/>
        <v>0.18</v>
      </c>
      <c r="K4" s="3"/>
      <c r="L4" s="3"/>
      <c r="M4" s="15"/>
    </row>
    <row r="5" spans="1:13">
      <c r="A5" s="4" t="s">
        <v>12</v>
      </c>
      <c r="B5" s="10" t="s">
        <v>28</v>
      </c>
      <c r="C5" s="4" t="s">
        <v>29</v>
      </c>
      <c r="D5" s="4" t="s">
        <v>30</v>
      </c>
      <c r="E5" s="7">
        <v>1</v>
      </c>
      <c r="F5" s="4" t="s">
        <v>16</v>
      </c>
      <c r="G5" s="3"/>
      <c r="H5" s="3" t="s">
        <v>18</v>
      </c>
      <c r="I5" s="3"/>
      <c r="J5" s="3">
        <f t="shared" si="0"/>
        <v>0</v>
      </c>
      <c r="K5" s="3"/>
      <c r="L5" s="3"/>
      <c r="M5" s="15"/>
    </row>
    <row r="6" spans="1:13">
      <c r="A6" s="4" t="s">
        <v>12</v>
      </c>
      <c r="B6" s="10" t="s">
        <v>31</v>
      </c>
      <c r="C6" s="4" t="s">
        <v>32</v>
      </c>
      <c r="D6" s="4" t="s">
        <v>33</v>
      </c>
      <c r="E6" s="7">
        <v>2</v>
      </c>
      <c r="F6" s="4" t="s">
        <v>16</v>
      </c>
      <c r="G6" s="3" t="s">
        <v>34</v>
      </c>
      <c r="H6" s="3" t="s">
        <v>18</v>
      </c>
      <c r="I6" s="3">
        <v>0.02</v>
      </c>
      <c r="J6" s="3">
        <f t="shared" si="0"/>
        <v>0.04</v>
      </c>
      <c r="K6" s="3"/>
      <c r="L6" s="3"/>
      <c r="M6" s="15"/>
    </row>
    <row r="7" spans="1:13">
      <c r="A7" s="4" t="s">
        <v>12</v>
      </c>
      <c r="B7" s="10" t="s">
        <v>35</v>
      </c>
      <c r="C7" s="4" t="s">
        <v>36</v>
      </c>
      <c r="D7" s="4" t="s">
        <v>33</v>
      </c>
      <c r="E7" s="7">
        <v>2</v>
      </c>
      <c r="F7" s="4" t="s">
        <v>16</v>
      </c>
      <c r="G7" s="3" t="s">
        <v>37</v>
      </c>
      <c r="H7" s="34" t="s">
        <v>23</v>
      </c>
      <c r="I7" s="3">
        <v>0.20499999999999999</v>
      </c>
      <c r="J7" s="3">
        <f t="shared" si="0"/>
        <v>0.41</v>
      </c>
      <c r="K7" s="3"/>
      <c r="L7" s="3"/>
      <c r="M7" s="15"/>
    </row>
    <row r="8" spans="1:13" ht="195">
      <c r="A8" s="4" t="s">
        <v>12</v>
      </c>
      <c r="B8" s="10" t="s">
        <v>38</v>
      </c>
      <c r="C8" s="4" t="s">
        <v>39</v>
      </c>
      <c r="D8" s="4" t="s">
        <v>33</v>
      </c>
      <c r="E8" s="7">
        <v>52</v>
      </c>
      <c r="F8" s="4" t="s">
        <v>16</v>
      </c>
      <c r="G8" s="3" t="s">
        <v>40</v>
      </c>
      <c r="H8" s="3" t="s">
        <v>18</v>
      </c>
      <c r="I8" s="3">
        <v>0.11</v>
      </c>
      <c r="J8" s="3">
        <f t="shared" si="0"/>
        <v>5.72</v>
      </c>
      <c r="K8" s="3"/>
      <c r="L8" s="3"/>
      <c r="M8" s="15" t="s">
        <v>41</v>
      </c>
    </row>
    <row r="9" spans="1:13">
      <c r="A9" s="4" t="s">
        <v>12</v>
      </c>
      <c r="B9" s="10" t="s">
        <v>42</v>
      </c>
      <c r="C9" s="4" t="s">
        <v>43</v>
      </c>
      <c r="D9" s="4" t="s">
        <v>33</v>
      </c>
      <c r="E9" s="7">
        <v>4</v>
      </c>
      <c r="F9" s="4" t="s">
        <v>16</v>
      </c>
      <c r="G9" s="3" t="s">
        <v>44</v>
      </c>
      <c r="H9" s="34" t="s">
        <v>23</v>
      </c>
      <c r="I9" s="3">
        <v>0.19500000000000001</v>
      </c>
      <c r="J9" s="3">
        <f t="shared" si="0"/>
        <v>0.78</v>
      </c>
      <c r="K9" s="3"/>
      <c r="L9" s="3"/>
      <c r="M9" s="15"/>
    </row>
    <row r="10" spans="1:13">
      <c r="A10" s="4" t="s">
        <v>12</v>
      </c>
      <c r="B10" s="10" t="s">
        <v>45</v>
      </c>
      <c r="C10" s="4" t="s">
        <v>46</v>
      </c>
      <c r="D10" s="4" t="s">
        <v>33</v>
      </c>
      <c r="E10" s="7">
        <v>2</v>
      </c>
      <c r="F10" s="4" t="s">
        <v>16</v>
      </c>
      <c r="G10" s="3" t="s">
        <v>47</v>
      </c>
      <c r="H10" s="3" t="s">
        <v>18</v>
      </c>
      <c r="I10" s="3">
        <v>0.02</v>
      </c>
      <c r="J10" s="3">
        <f t="shared" si="0"/>
        <v>0.04</v>
      </c>
      <c r="K10" s="3"/>
      <c r="L10" s="3"/>
      <c r="M10" s="15"/>
    </row>
    <row r="11" spans="1:13" ht="30">
      <c r="A11" s="4" t="s">
        <v>12</v>
      </c>
      <c r="B11" s="10" t="s">
        <v>48</v>
      </c>
      <c r="C11" s="4" t="s">
        <v>49</v>
      </c>
      <c r="D11" s="4" t="s">
        <v>50</v>
      </c>
      <c r="E11" s="7">
        <v>5</v>
      </c>
      <c r="F11" s="4" t="s">
        <v>16</v>
      </c>
      <c r="G11" s="3" t="s">
        <v>51</v>
      </c>
      <c r="H11" s="3" t="s">
        <v>18</v>
      </c>
      <c r="I11" s="3">
        <v>0.61</v>
      </c>
      <c r="J11" s="3">
        <f t="shared" si="0"/>
        <v>3.05</v>
      </c>
      <c r="K11" s="3"/>
      <c r="L11" s="3"/>
      <c r="M11" s="15" t="s">
        <v>52</v>
      </c>
    </row>
    <row r="12" spans="1:13" ht="60">
      <c r="A12" s="4" t="s">
        <v>12</v>
      </c>
      <c r="B12" s="10" t="s">
        <v>53</v>
      </c>
      <c r="C12" s="4" t="s">
        <v>54</v>
      </c>
      <c r="D12" s="4" t="s">
        <v>33</v>
      </c>
      <c r="E12" s="7">
        <v>13</v>
      </c>
      <c r="F12" s="4" t="s">
        <v>16</v>
      </c>
      <c r="G12" s="29" t="s">
        <v>55</v>
      </c>
      <c r="H12" s="3" t="s">
        <v>18</v>
      </c>
      <c r="I12" s="3"/>
      <c r="J12" s="3">
        <f t="shared" si="0"/>
        <v>0</v>
      </c>
      <c r="K12" s="3"/>
      <c r="L12" s="3"/>
      <c r="M12" s="15"/>
    </row>
    <row r="13" spans="1:13">
      <c r="A13" s="4" t="s">
        <v>12</v>
      </c>
      <c r="B13" s="10" t="s">
        <v>56</v>
      </c>
      <c r="C13" s="4" t="s">
        <v>57</v>
      </c>
      <c r="D13" s="4" t="s">
        <v>33</v>
      </c>
      <c r="E13" s="7">
        <v>1</v>
      </c>
      <c r="F13" s="4" t="s">
        <v>16</v>
      </c>
      <c r="G13" s="3" t="s">
        <v>58</v>
      </c>
      <c r="H13" s="3" t="s">
        <v>18</v>
      </c>
      <c r="I13" s="3">
        <v>0.04</v>
      </c>
      <c r="J13" s="3">
        <f t="shared" si="0"/>
        <v>0.04</v>
      </c>
      <c r="K13" s="3"/>
      <c r="L13" s="3"/>
      <c r="M13" s="15"/>
    </row>
    <row r="14" spans="1:13">
      <c r="A14" s="4" t="s">
        <v>59</v>
      </c>
      <c r="B14" s="10" t="s">
        <v>60</v>
      </c>
      <c r="C14" s="4" t="s">
        <v>61</v>
      </c>
      <c r="D14" s="3"/>
      <c r="E14" s="7">
        <v>1</v>
      </c>
      <c r="F14" s="4" t="s">
        <v>62</v>
      </c>
      <c r="G14" s="3"/>
      <c r="H14" s="3"/>
      <c r="I14" s="3"/>
      <c r="J14" s="3">
        <f t="shared" si="0"/>
        <v>0</v>
      </c>
      <c r="K14" s="3"/>
      <c r="L14" s="3"/>
      <c r="M14" s="3"/>
    </row>
    <row r="15" spans="1:13">
      <c r="A15" s="4" t="s">
        <v>12</v>
      </c>
      <c r="B15" s="10" t="s">
        <v>63</v>
      </c>
      <c r="C15" s="4" t="s">
        <v>64</v>
      </c>
      <c r="D15" s="4" t="s">
        <v>33</v>
      </c>
      <c r="E15" s="7">
        <v>1</v>
      </c>
      <c r="F15" s="4" t="s">
        <v>16</v>
      </c>
      <c r="G15" s="3" t="s">
        <v>65</v>
      </c>
      <c r="H15" s="3" t="s">
        <v>18</v>
      </c>
      <c r="I15" s="3">
        <v>0.03</v>
      </c>
      <c r="J15" s="3">
        <f t="shared" si="0"/>
        <v>0.03</v>
      </c>
      <c r="K15" s="3"/>
      <c r="L15" s="3"/>
      <c r="M15" s="15"/>
    </row>
    <row r="16" spans="1:13">
      <c r="A16" s="4" t="s">
        <v>12</v>
      </c>
      <c r="B16" s="10" t="s">
        <v>66</v>
      </c>
      <c r="C16" s="4" t="s">
        <v>67</v>
      </c>
      <c r="D16" s="4" t="s">
        <v>33</v>
      </c>
      <c r="E16" s="7">
        <v>1</v>
      </c>
      <c r="F16" s="4" t="s">
        <v>16</v>
      </c>
      <c r="G16" s="3" t="s">
        <v>68</v>
      </c>
      <c r="H16" s="3" t="s">
        <v>18</v>
      </c>
      <c r="I16" s="3">
        <v>0.03</v>
      </c>
      <c r="J16" s="3">
        <f t="shared" si="0"/>
        <v>0.03</v>
      </c>
      <c r="K16" s="3"/>
      <c r="L16" s="3"/>
      <c r="M16" s="15"/>
    </row>
    <row r="17" spans="1:13">
      <c r="A17" s="4" t="s">
        <v>12</v>
      </c>
      <c r="B17" s="10" t="s">
        <v>69</v>
      </c>
      <c r="C17" s="4" t="s">
        <v>70</v>
      </c>
      <c r="D17" s="4" t="s">
        <v>71</v>
      </c>
      <c r="E17" s="7">
        <v>3</v>
      </c>
      <c r="F17" s="4" t="s">
        <v>16</v>
      </c>
      <c r="G17" s="3" t="s">
        <v>72</v>
      </c>
      <c r="H17" s="34" t="s">
        <v>23</v>
      </c>
      <c r="I17" s="3">
        <v>0.69799999999999995</v>
      </c>
      <c r="J17" s="3">
        <f t="shared" si="0"/>
        <v>2.0939999999999999</v>
      </c>
      <c r="K17" s="3"/>
      <c r="L17" s="3"/>
      <c r="M17" s="15" t="s">
        <v>73</v>
      </c>
    </row>
    <row r="18" spans="1:13">
      <c r="A18" s="4" t="s">
        <v>12</v>
      </c>
      <c r="B18" s="10" t="s">
        <v>74</v>
      </c>
      <c r="C18" s="4" t="s">
        <v>75</v>
      </c>
      <c r="D18" s="4" t="s">
        <v>33</v>
      </c>
      <c r="E18" s="7">
        <v>1</v>
      </c>
      <c r="F18" s="4" t="s">
        <v>16</v>
      </c>
      <c r="G18" s="3" t="s">
        <v>76</v>
      </c>
      <c r="H18" s="3" t="s">
        <v>18</v>
      </c>
      <c r="I18" s="3">
        <v>0.04</v>
      </c>
      <c r="J18" s="3">
        <f t="shared" si="0"/>
        <v>0.04</v>
      </c>
      <c r="K18" s="3"/>
      <c r="L18" s="3"/>
      <c r="M18" s="15"/>
    </row>
    <row r="19" spans="1:13">
      <c r="A19" s="4" t="s">
        <v>12</v>
      </c>
      <c r="B19" s="10" t="s">
        <v>77</v>
      </c>
      <c r="C19" s="4" t="s">
        <v>78</v>
      </c>
      <c r="D19" s="4" t="s">
        <v>30</v>
      </c>
      <c r="E19" s="7">
        <v>2</v>
      </c>
      <c r="F19" s="4" t="s">
        <v>16</v>
      </c>
      <c r="G19" s="3" t="s">
        <v>79</v>
      </c>
      <c r="H19" s="41" t="s">
        <v>18</v>
      </c>
      <c r="I19" s="3">
        <v>0.37</v>
      </c>
      <c r="J19" s="3">
        <f t="shared" si="0"/>
        <v>0.74</v>
      </c>
      <c r="K19" s="3"/>
      <c r="L19" s="3"/>
      <c r="M19" s="15"/>
    </row>
    <row r="20" spans="1:13">
      <c r="A20" s="4" t="s">
        <v>12</v>
      </c>
      <c r="B20" s="10" t="s">
        <v>80</v>
      </c>
      <c r="C20" s="4" t="s">
        <v>81</v>
      </c>
      <c r="D20" s="4" t="s">
        <v>33</v>
      </c>
      <c r="E20" s="7">
        <v>3</v>
      </c>
      <c r="F20" s="4" t="s">
        <v>16</v>
      </c>
      <c r="G20" s="3" t="s">
        <v>82</v>
      </c>
      <c r="H20" s="34" t="s">
        <v>23</v>
      </c>
      <c r="I20" s="3">
        <v>0.623</v>
      </c>
      <c r="J20" s="3">
        <f t="shared" ref="J20" si="1">E20*I20</f>
        <v>1.869</v>
      </c>
      <c r="K20" s="3"/>
      <c r="L20" s="3"/>
      <c r="M20" s="15"/>
    </row>
    <row r="21" spans="1:13">
      <c r="A21" s="4" t="s">
        <v>12</v>
      </c>
      <c r="B21" s="10" t="s">
        <v>83</v>
      </c>
      <c r="C21" s="4" t="s">
        <v>84</v>
      </c>
      <c r="D21" s="4" t="s">
        <v>50</v>
      </c>
      <c r="E21" s="7">
        <v>1</v>
      </c>
      <c r="F21" s="4" t="s">
        <v>16</v>
      </c>
      <c r="G21" s="3" t="s">
        <v>85</v>
      </c>
      <c r="H21" s="34" t="s">
        <v>18</v>
      </c>
      <c r="I21" s="3">
        <v>0.28999999999999998</v>
      </c>
      <c r="J21" s="3">
        <f t="shared" si="0"/>
        <v>0.28999999999999998</v>
      </c>
      <c r="K21" s="3"/>
      <c r="L21" s="3"/>
      <c r="M21" s="15" t="s">
        <v>86</v>
      </c>
    </row>
    <row r="22" spans="1:13">
      <c r="A22" s="4" t="s">
        <v>12</v>
      </c>
      <c r="B22" s="10" t="s">
        <v>87</v>
      </c>
      <c r="C22" s="4" t="s">
        <v>88</v>
      </c>
      <c r="D22" s="4" t="s">
        <v>26</v>
      </c>
      <c r="E22" s="7">
        <v>2</v>
      </c>
      <c r="F22" s="4" t="s">
        <v>16</v>
      </c>
      <c r="G22" s="3" t="s">
        <v>65</v>
      </c>
      <c r="H22" s="34" t="s">
        <v>18</v>
      </c>
      <c r="I22" s="3">
        <v>0.03</v>
      </c>
      <c r="J22" s="3">
        <f t="shared" si="0"/>
        <v>0.06</v>
      </c>
      <c r="K22" s="3"/>
      <c r="L22" s="3"/>
      <c r="M22" s="15"/>
    </row>
    <row r="23" spans="1:13" ht="30">
      <c r="A23" s="4" t="s">
        <v>12</v>
      </c>
      <c r="B23" s="10" t="s">
        <v>89</v>
      </c>
      <c r="C23" s="4" t="s">
        <v>90</v>
      </c>
      <c r="D23" s="4" t="s">
        <v>33</v>
      </c>
      <c r="E23" s="7">
        <v>6</v>
      </c>
      <c r="F23" s="4" t="s">
        <v>16</v>
      </c>
      <c r="G23" s="3" t="s">
        <v>91</v>
      </c>
      <c r="H23" s="3" t="s">
        <v>18</v>
      </c>
      <c r="I23" s="3">
        <v>0.03</v>
      </c>
      <c r="J23" s="3">
        <f t="shared" si="0"/>
        <v>0.18</v>
      </c>
      <c r="K23" s="3"/>
      <c r="L23" s="3"/>
      <c r="M23" s="15"/>
    </row>
    <row r="24" spans="1:13" ht="30">
      <c r="A24" s="4" t="s">
        <v>12</v>
      </c>
      <c r="B24" s="10" t="s">
        <v>92</v>
      </c>
      <c r="C24" s="4" t="s">
        <v>49</v>
      </c>
      <c r="D24" s="4" t="s">
        <v>50</v>
      </c>
      <c r="E24" s="7">
        <v>5</v>
      </c>
      <c r="F24" s="4" t="s">
        <v>16</v>
      </c>
      <c r="G24" s="3" t="s">
        <v>51</v>
      </c>
      <c r="H24" s="3" t="s">
        <v>18</v>
      </c>
      <c r="I24" s="3">
        <v>0.61</v>
      </c>
      <c r="J24" s="3">
        <f t="shared" si="0"/>
        <v>3.05</v>
      </c>
      <c r="K24" s="3"/>
      <c r="L24" s="3"/>
      <c r="M24" s="15" t="s">
        <v>52</v>
      </c>
    </row>
    <row r="25" spans="1:13">
      <c r="A25" s="4" t="s">
        <v>93</v>
      </c>
      <c r="B25" s="10" t="s">
        <v>94</v>
      </c>
      <c r="C25" s="4" t="s">
        <v>95</v>
      </c>
      <c r="D25" s="3"/>
      <c r="E25" s="7">
        <v>2</v>
      </c>
      <c r="F25" s="4" t="s">
        <v>16</v>
      </c>
      <c r="G25" s="3" t="s">
        <v>96</v>
      </c>
      <c r="H25" s="34" t="s">
        <v>18</v>
      </c>
      <c r="I25" s="3">
        <v>0.06</v>
      </c>
      <c r="J25" s="3">
        <f t="shared" si="0"/>
        <v>0.12</v>
      </c>
      <c r="K25" s="3"/>
      <c r="L25" s="3"/>
      <c r="M25" s="3" t="s">
        <v>97</v>
      </c>
    </row>
    <row r="26" spans="1:13">
      <c r="A26" s="4" t="s">
        <v>98</v>
      </c>
      <c r="B26" s="10" t="s">
        <v>98</v>
      </c>
      <c r="C26" s="10" t="s">
        <v>99</v>
      </c>
      <c r="D26" s="20"/>
      <c r="E26" s="7">
        <v>1</v>
      </c>
      <c r="F26" s="4" t="s">
        <v>16</v>
      </c>
      <c r="G26" s="20" t="s">
        <v>100</v>
      </c>
      <c r="H26" s="34" t="s">
        <v>23</v>
      </c>
      <c r="I26" s="3">
        <v>9.58</v>
      </c>
      <c r="J26" s="3">
        <f t="shared" si="0"/>
        <v>9.58</v>
      </c>
      <c r="K26" s="3"/>
      <c r="L26" s="3"/>
      <c r="M26" s="20"/>
    </row>
    <row r="27" spans="1:13" ht="45">
      <c r="A27" s="4" t="s">
        <v>101</v>
      </c>
      <c r="B27" s="10" t="s">
        <v>102</v>
      </c>
      <c r="C27" s="10" t="s">
        <v>103</v>
      </c>
      <c r="D27" s="4" t="s">
        <v>104</v>
      </c>
      <c r="E27" s="7">
        <v>9</v>
      </c>
      <c r="F27" s="4" t="s">
        <v>16</v>
      </c>
      <c r="G27" s="44" t="s">
        <v>105</v>
      </c>
      <c r="H27" s="45" t="s">
        <v>18</v>
      </c>
      <c r="I27" s="3"/>
      <c r="J27" s="3">
        <f t="shared" si="0"/>
        <v>0</v>
      </c>
      <c r="K27" s="3"/>
      <c r="L27" s="3"/>
      <c r="M27" s="20"/>
    </row>
    <row r="28" spans="1:13">
      <c r="A28" s="4" t="s">
        <v>106</v>
      </c>
      <c r="B28" s="10" t="s">
        <v>107</v>
      </c>
      <c r="C28" s="4" t="s">
        <v>108</v>
      </c>
      <c r="D28" s="4"/>
      <c r="E28" s="7">
        <v>1</v>
      </c>
      <c r="F28" s="4" t="s">
        <v>16</v>
      </c>
      <c r="G28" s="20" t="s">
        <v>109</v>
      </c>
      <c r="H28" s="34" t="s">
        <v>18</v>
      </c>
      <c r="I28" s="3">
        <v>0.44</v>
      </c>
      <c r="J28" s="3">
        <f t="shared" si="0"/>
        <v>0.44</v>
      </c>
      <c r="K28" s="3"/>
      <c r="L28" s="3"/>
      <c r="M28" s="40" t="s">
        <v>110</v>
      </c>
    </row>
    <row r="29" spans="1:13">
      <c r="A29" s="4" t="s">
        <v>111</v>
      </c>
      <c r="B29" s="10" t="s">
        <v>112</v>
      </c>
      <c r="C29" s="10" t="s">
        <v>113</v>
      </c>
      <c r="D29" s="10" t="s">
        <v>114</v>
      </c>
      <c r="E29" s="7">
        <v>1</v>
      </c>
      <c r="F29" s="4" t="s">
        <v>16</v>
      </c>
      <c r="G29" s="20" t="s">
        <v>115</v>
      </c>
      <c r="H29" s="34" t="s">
        <v>116</v>
      </c>
      <c r="I29" s="3">
        <v>0.65</v>
      </c>
      <c r="J29" s="3">
        <f t="shared" si="0"/>
        <v>0.65</v>
      </c>
      <c r="K29" s="3"/>
      <c r="L29" s="3"/>
      <c r="M29" s="40"/>
    </row>
    <row r="30" spans="1:13" ht="30.75">
      <c r="A30" s="4" t="s">
        <v>117</v>
      </c>
      <c r="B30" s="10" t="s">
        <v>118</v>
      </c>
      <c r="C30" s="4" t="s">
        <v>119</v>
      </c>
      <c r="D30" s="3"/>
      <c r="E30" s="7">
        <v>1</v>
      </c>
      <c r="F30" s="4" t="s">
        <v>16</v>
      </c>
      <c r="G30" s="20" t="s">
        <v>120</v>
      </c>
      <c r="H30" s="39" t="s">
        <v>121</v>
      </c>
      <c r="I30" s="3">
        <v>17.25</v>
      </c>
      <c r="J30" s="3">
        <f t="shared" si="0"/>
        <v>17.25</v>
      </c>
      <c r="K30" s="3"/>
      <c r="L30" s="3"/>
      <c r="M30" s="20" t="s">
        <v>122</v>
      </c>
    </row>
    <row r="31" spans="1:13">
      <c r="A31" s="4" t="s">
        <v>123</v>
      </c>
      <c r="B31" s="10" t="s">
        <v>124</v>
      </c>
      <c r="C31" s="10" t="s">
        <v>125</v>
      </c>
      <c r="D31" s="10" t="s">
        <v>126</v>
      </c>
      <c r="E31" s="7">
        <v>1</v>
      </c>
      <c r="F31" s="4" t="s">
        <v>16</v>
      </c>
      <c r="G31" s="20" t="s">
        <v>127</v>
      </c>
      <c r="H31" s="3"/>
      <c r="I31" s="3"/>
      <c r="J31" s="3">
        <f t="shared" si="0"/>
        <v>0</v>
      </c>
      <c r="K31" s="3"/>
      <c r="L31" s="3"/>
      <c r="M31" s="40"/>
    </row>
    <row r="32" spans="1:13">
      <c r="A32" s="4" t="s">
        <v>123</v>
      </c>
      <c r="B32" s="10" t="s">
        <v>128</v>
      </c>
      <c r="C32" s="10" t="s">
        <v>129</v>
      </c>
      <c r="D32" s="10" t="s">
        <v>130</v>
      </c>
      <c r="E32" s="7">
        <v>1</v>
      </c>
      <c r="F32" s="4" t="s">
        <v>16</v>
      </c>
      <c r="G32" s="20" t="s">
        <v>131</v>
      </c>
      <c r="H32" s="34" t="s">
        <v>18</v>
      </c>
      <c r="I32" s="3">
        <v>0.05</v>
      </c>
      <c r="J32" s="3">
        <f t="shared" si="0"/>
        <v>0.05</v>
      </c>
      <c r="K32" s="3"/>
      <c r="L32" s="3"/>
      <c r="M32" s="40"/>
    </row>
    <row r="33" spans="1:13" ht="30">
      <c r="A33" s="4" t="s">
        <v>123</v>
      </c>
      <c r="B33" s="10" t="s">
        <v>132</v>
      </c>
      <c r="C33" s="10" t="s">
        <v>133</v>
      </c>
      <c r="D33" s="10" t="s">
        <v>134</v>
      </c>
      <c r="E33" s="7">
        <v>1</v>
      </c>
      <c r="F33" s="4" t="s">
        <v>16</v>
      </c>
      <c r="G33" s="20" t="s">
        <v>135</v>
      </c>
      <c r="H33" s="34" t="s">
        <v>18</v>
      </c>
      <c r="I33" s="3">
        <v>0.1</v>
      </c>
      <c r="J33" s="3">
        <f t="shared" si="0"/>
        <v>0.1</v>
      </c>
      <c r="K33" s="3"/>
      <c r="L33" s="3"/>
      <c r="M33" s="40"/>
    </row>
    <row r="34" spans="1:13">
      <c r="A34" s="4" t="s">
        <v>136</v>
      </c>
      <c r="B34" s="10" t="s">
        <v>137</v>
      </c>
      <c r="C34" s="4" t="s">
        <v>138</v>
      </c>
      <c r="D34" s="4" t="s">
        <v>139</v>
      </c>
      <c r="E34" s="7">
        <v>3</v>
      </c>
      <c r="F34" s="4" t="s">
        <v>16</v>
      </c>
      <c r="G34" s="3" t="s">
        <v>140</v>
      </c>
      <c r="H34" s="34" t="s">
        <v>23</v>
      </c>
      <c r="I34" s="3">
        <v>0.437</v>
      </c>
      <c r="J34" s="3">
        <f t="shared" si="0"/>
        <v>1.3109999999999999</v>
      </c>
      <c r="K34" s="3"/>
      <c r="L34" s="3"/>
      <c r="M34" s="3"/>
    </row>
    <row r="35" spans="1:13">
      <c r="A35" s="4" t="s">
        <v>136</v>
      </c>
      <c r="B35" s="10" t="s">
        <v>141</v>
      </c>
      <c r="C35" s="4" t="s">
        <v>142</v>
      </c>
      <c r="D35" s="4" t="s">
        <v>139</v>
      </c>
      <c r="E35" s="7">
        <v>1</v>
      </c>
      <c r="F35" s="4" t="s">
        <v>16</v>
      </c>
      <c r="G35" s="3" t="s">
        <v>143</v>
      </c>
      <c r="H35" s="34" t="s">
        <v>23</v>
      </c>
      <c r="I35" s="3">
        <v>0.33500000000000002</v>
      </c>
      <c r="J35" s="3">
        <f t="shared" si="0"/>
        <v>0.33500000000000002</v>
      </c>
      <c r="K35" s="3"/>
      <c r="L35" s="3"/>
      <c r="M35" s="16" t="s">
        <v>144</v>
      </c>
    </row>
    <row r="36" spans="1:13">
      <c r="A36" s="4" t="s">
        <v>136</v>
      </c>
      <c r="B36" s="10" t="s">
        <v>145</v>
      </c>
      <c r="C36" s="4" t="s">
        <v>146</v>
      </c>
      <c r="D36" s="4" t="s">
        <v>147</v>
      </c>
      <c r="E36" s="7">
        <v>1</v>
      </c>
      <c r="F36" s="4" t="s">
        <v>148</v>
      </c>
      <c r="G36" s="3"/>
      <c r="H36" s="3"/>
      <c r="I36" s="3"/>
      <c r="J36" s="3">
        <f t="shared" si="0"/>
        <v>0</v>
      </c>
      <c r="K36" s="3"/>
      <c r="L36" s="3"/>
      <c r="M36" s="3"/>
    </row>
    <row r="37" spans="1:13">
      <c r="A37" s="4" t="s">
        <v>136</v>
      </c>
      <c r="B37" s="10" t="s">
        <v>145</v>
      </c>
      <c r="C37" s="4" t="s">
        <v>149</v>
      </c>
      <c r="D37" s="4" t="s">
        <v>150</v>
      </c>
      <c r="E37" s="7">
        <v>1</v>
      </c>
      <c r="F37" s="4" t="s">
        <v>151</v>
      </c>
      <c r="G37" s="3"/>
      <c r="H37" s="3"/>
      <c r="I37" s="3"/>
      <c r="J37" s="3">
        <f t="shared" si="0"/>
        <v>0</v>
      </c>
      <c r="K37" s="3"/>
      <c r="L37" s="3"/>
      <c r="M37" s="3"/>
    </row>
    <row r="38" spans="1:13">
      <c r="A38" s="4" t="s">
        <v>136</v>
      </c>
      <c r="B38" s="10" t="s">
        <v>152</v>
      </c>
      <c r="C38" s="4" t="s">
        <v>153</v>
      </c>
      <c r="D38" s="4" t="s">
        <v>150</v>
      </c>
      <c r="E38" s="7">
        <v>2</v>
      </c>
      <c r="F38" s="4" t="s">
        <v>148</v>
      </c>
      <c r="G38" s="3"/>
      <c r="H38" s="3"/>
      <c r="I38" s="3"/>
      <c r="J38" s="3">
        <f t="shared" si="0"/>
        <v>0</v>
      </c>
      <c r="K38" s="3"/>
      <c r="L38" s="3"/>
      <c r="M38" s="3"/>
    </row>
    <row r="39" spans="1:13">
      <c r="A39" s="4" t="s">
        <v>136</v>
      </c>
      <c r="B39" s="10" t="s">
        <v>154</v>
      </c>
      <c r="C39" s="4" t="s">
        <v>155</v>
      </c>
      <c r="D39" s="4" t="s">
        <v>156</v>
      </c>
      <c r="E39" s="7">
        <v>3</v>
      </c>
      <c r="F39" s="4" t="s">
        <v>157</v>
      </c>
      <c r="G39" s="3" t="s">
        <v>158</v>
      </c>
      <c r="H39" s="34" t="s">
        <v>18</v>
      </c>
      <c r="I39" s="3">
        <v>0.27</v>
      </c>
      <c r="J39" s="3">
        <f t="shared" si="0"/>
        <v>0.81</v>
      </c>
      <c r="K39" s="3"/>
      <c r="L39" s="3"/>
      <c r="M39" s="3"/>
    </row>
    <row r="40" spans="1:13">
      <c r="A40" s="4" t="s">
        <v>136</v>
      </c>
      <c r="B40" s="10" t="s">
        <v>141</v>
      </c>
      <c r="C40" s="4" t="s">
        <v>159</v>
      </c>
      <c r="D40" s="4" t="s">
        <v>150</v>
      </c>
      <c r="E40" s="7">
        <v>1</v>
      </c>
      <c r="F40" s="4" t="s">
        <v>151</v>
      </c>
      <c r="G40" s="3"/>
      <c r="H40" s="3"/>
      <c r="I40" s="3"/>
      <c r="J40" s="3">
        <f t="shared" si="0"/>
        <v>0</v>
      </c>
      <c r="K40" s="3"/>
      <c r="L40" s="3"/>
      <c r="M40" s="3"/>
    </row>
    <row r="41" spans="1:13">
      <c r="A41" s="4" t="s">
        <v>136</v>
      </c>
      <c r="B41" s="10" t="s">
        <v>160</v>
      </c>
      <c r="C41" s="4" t="s">
        <v>161</v>
      </c>
      <c r="D41" s="4" t="s">
        <v>150</v>
      </c>
      <c r="E41" s="7">
        <v>1</v>
      </c>
      <c r="F41" s="4" t="s">
        <v>151</v>
      </c>
      <c r="G41" s="3"/>
      <c r="H41" s="3"/>
      <c r="I41" s="3"/>
      <c r="J41" s="3">
        <f t="shared" si="0"/>
        <v>0</v>
      </c>
      <c r="K41" s="3"/>
      <c r="L41" s="3"/>
      <c r="M41" s="3"/>
    </row>
    <row r="42" spans="1:13">
      <c r="A42" s="4" t="s">
        <v>136</v>
      </c>
      <c r="B42" s="10" t="s">
        <v>162</v>
      </c>
      <c r="C42" s="4" t="s">
        <v>163</v>
      </c>
      <c r="D42" s="4" t="s">
        <v>150</v>
      </c>
      <c r="E42" s="7">
        <v>2</v>
      </c>
      <c r="F42" s="4" t="s">
        <v>148</v>
      </c>
      <c r="G42" s="3"/>
      <c r="H42" s="3"/>
      <c r="I42" s="3"/>
      <c r="J42" s="3">
        <f t="shared" si="0"/>
        <v>0</v>
      </c>
      <c r="K42" s="3"/>
      <c r="L42" s="3"/>
      <c r="M42" s="3"/>
    </row>
    <row r="43" spans="1:13">
      <c r="A43" s="4" t="s">
        <v>136</v>
      </c>
      <c r="B43" s="10" t="s">
        <v>164</v>
      </c>
      <c r="C43" s="4" t="s">
        <v>165</v>
      </c>
      <c r="D43" s="4" t="s">
        <v>166</v>
      </c>
      <c r="E43" s="7">
        <v>2</v>
      </c>
      <c r="F43" s="4" t="s">
        <v>148</v>
      </c>
      <c r="G43" s="3"/>
      <c r="H43" s="3"/>
      <c r="I43" s="3"/>
      <c r="J43" s="3">
        <f t="shared" si="0"/>
        <v>0</v>
      </c>
      <c r="K43" s="3"/>
      <c r="L43" s="3"/>
      <c r="M43" s="3"/>
    </row>
    <row r="44" spans="1:13">
      <c r="A44" s="4" t="s">
        <v>136</v>
      </c>
      <c r="B44" s="10" t="s">
        <v>167</v>
      </c>
      <c r="C44" s="4" t="s">
        <v>168</v>
      </c>
      <c r="D44" s="4" t="s">
        <v>169</v>
      </c>
      <c r="E44" s="7">
        <v>1</v>
      </c>
      <c r="F44" s="4" t="s">
        <v>151</v>
      </c>
      <c r="G44" s="3"/>
      <c r="H44" s="3"/>
      <c r="I44" s="3"/>
      <c r="J44" s="3">
        <f t="shared" si="0"/>
        <v>0</v>
      </c>
      <c r="K44" s="3"/>
      <c r="L44" s="3"/>
      <c r="M44" s="3"/>
    </row>
    <row r="45" spans="1:13">
      <c r="A45" s="4" t="s">
        <v>136</v>
      </c>
      <c r="B45" s="10" t="s">
        <v>170</v>
      </c>
      <c r="C45" s="4" t="s">
        <v>171</v>
      </c>
      <c r="D45" s="4" t="s">
        <v>139</v>
      </c>
      <c r="E45" s="7">
        <v>2</v>
      </c>
      <c r="F45" s="4" t="s">
        <v>16</v>
      </c>
      <c r="G45" s="3" t="s">
        <v>172</v>
      </c>
      <c r="H45" s="34" t="s">
        <v>23</v>
      </c>
      <c r="I45" s="3">
        <v>1.36</v>
      </c>
      <c r="J45" s="3">
        <f t="shared" si="0"/>
        <v>2.72</v>
      </c>
      <c r="K45" s="3"/>
      <c r="L45" s="3"/>
      <c r="M45" s="3"/>
    </row>
    <row r="46" spans="1:13">
      <c r="A46" s="4" t="s">
        <v>136</v>
      </c>
      <c r="B46" s="10" t="s">
        <v>173</v>
      </c>
      <c r="C46" s="4" t="s">
        <v>174</v>
      </c>
      <c r="D46" s="4" t="s">
        <v>166</v>
      </c>
      <c r="E46" s="7">
        <v>1</v>
      </c>
      <c r="F46" s="4" t="s">
        <v>148</v>
      </c>
      <c r="G46" s="3"/>
      <c r="H46" s="3"/>
      <c r="I46" s="3"/>
      <c r="J46" s="3">
        <f t="shared" si="0"/>
        <v>0</v>
      </c>
      <c r="K46" s="3"/>
      <c r="L46" s="3"/>
      <c r="M46" s="3"/>
    </row>
    <row r="47" spans="1:13">
      <c r="A47" s="4" t="s">
        <v>136</v>
      </c>
      <c r="B47" s="10" t="s">
        <v>175</v>
      </c>
      <c r="C47" s="4" t="s">
        <v>176</v>
      </c>
      <c r="D47" s="4" t="s">
        <v>166</v>
      </c>
      <c r="E47" s="7">
        <v>1</v>
      </c>
      <c r="F47" s="4" t="s">
        <v>148</v>
      </c>
      <c r="G47" s="3"/>
      <c r="H47" s="3"/>
      <c r="I47" s="3"/>
      <c r="J47" s="3">
        <f t="shared" si="0"/>
        <v>0</v>
      </c>
      <c r="K47" s="3"/>
      <c r="L47" s="3"/>
      <c r="M47" s="3"/>
    </row>
    <row r="48" spans="1:13">
      <c r="A48" s="4" t="s">
        <v>177</v>
      </c>
      <c r="B48" s="10" t="s">
        <v>178</v>
      </c>
      <c r="C48" s="4" t="s">
        <v>179</v>
      </c>
      <c r="D48" s="4" t="s">
        <v>180</v>
      </c>
      <c r="E48" s="7">
        <v>1</v>
      </c>
      <c r="F48" s="4" t="s">
        <v>62</v>
      </c>
      <c r="G48" s="29" t="s">
        <v>181</v>
      </c>
      <c r="H48" s="3" t="s">
        <v>18</v>
      </c>
      <c r="I48" s="3">
        <v>0.06</v>
      </c>
      <c r="J48" s="3">
        <f t="shared" si="0"/>
        <v>0.06</v>
      </c>
      <c r="K48" s="3"/>
      <c r="L48" s="3"/>
      <c r="M48" s="3"/>
    </row>
    <row r="49" spans="1:13">
      <c r="A49" s="3"/>
      <c r="B49" s="10" t="s">
        <v>182</v>
      </c>
      <c r="C49" s="4" t="s">
        <v>183</v>
      </c>
      <c r="D49" s="3"/>
      <c r="E49" s="7">
        <v>1</v>
      </c>
      <c r="F49" s="4" t="s">
        <v>16</v>
      </c>
      <c r="G49" s="20" t="s">
        <v>184</v>
      </c>
      <c r="H49" s="34" t="s">
        <v>23</v>
      </c>
      <c r="I49" s="3">
        <v>2.59</v>
      </c>
      <c r="J49" s="3">
        <f t="shared" si="0"/>
        <v>2.59</v>
      </c>
      <c r="K49" s="3"/>
      <c r="L49" s="3"/>
      <c r="M49" s="20"/>
    </row>
    <row r="50" spans="1:13">
      <c r="A50" s="4" t="s">
        <v>177</v>
      </c>
      <c r="B50" s="10" t="s">
        <v>185</v>
      </c>
      <c r="C50" s="4" t="s">
        <v>186</v>
      </c>
      <c r="D50" s="4" t="s">
        <v>187</v>
      </c>
      <c r="E50" s="7">
        <v>2</v>
      </c>
      <c r="F50" s="4" t="s">
        <v>62</v>
      </c>
      <c r="G50" s="3" t="s">
        <v>188</v>
      </c>
      <c r="H50" s="3" t="s">
        <v>18</v>
      </c>
      <c r="I50" s="3">
        <v>0.03</v>
      </c>
      <c r="J50" s="3">
        <f t="shared" si="0"/>
        <v>0.06</v>
      </c>
      <c r="K50" s="3"/>
      <c r="L50" s="3"/>
      <c r="M50" s="3"/>
    </row>
    <row r="51" spans="1:13">
      <c r="A51" s="4" t="s">
        <v>177</v>
      </c>
      <c r="B51" s="10" t="s">
        <v>189</v>
      </c>
      <c r="C51" s="4" t="s">
        <v>190</v>
      </c>
      <c r="D51" s="4" t="s">
        <v>187</v>
      </c>
      <c r="E51" s="7">
        <v>1</v>
      </c>
      <c r="F51" s="4" t="s">
        <v>62</v>
      </c>
      <c r="G51" s="3" t="s">
        <v>188</v>
      </c>
      <c r="H51" s="3" t="s">
        <v>18</v>
      </c>
      <c r="I51" s="3">
        <v>0.03</v>
      </c>
      <c r="J51" s="3">
        <f t="shared" si="0"/>
        <v>0.03</v>
      </c>
      <c r="K51" s="3"/>
      <c r="L51" s="3"/>
      <c r="M51" s="3"/>
    </row>
    <row r="52" spans="1:13">
      <c r="A52" s="4" t="s">
        <v>136</v>
      </c>
      <c r="B52" s="10" t="s">
        <v>191</v>
      </c>
      <c r="C52" s="4" t="s">
        <v>192</v>
      </c>
      <c r="D52" s="4" t="s">
        <v>166</v>
      </c>
      <c r="E52" s="7">
        <v>2</v>
      </c>
      <c r="F52" s="4" t="s">
        <v>148</v>
      </c>
      <c r="G52" s="3"/>
      <c r="H52" s="3"/>
      <c r="I52" s="3"/>
      <c r="J52" s="3">
        <f t="shared" si="0"/>
        <v>0</v>
      </c>
      <c r="K52" s="3"/>
      <c r="L52" s="3"/>
      <c r="M52" s="3"/>
    </row>
    <row r="53" spans="1:13">
      <c r="A53" s="4" t="s">
        <v>193</v>
      </c>
      <c r="B53" s="10" t="s">
        <v>194</v>
      </c>
      <c r="C53" s="4" t="s">
        <v>195</v>
      </c>
      <c r="D53" s="4" t="s">
        <v>196</v>
      </c>
      <c r="E53" s="7">
        <v>1</v>
      </c>
      <c r="F53" s="4" t="s">
        <v>16</v>
      </c>
      <c r="G53" s="3" t="s">
        <v>195</v>
      </c>
      <c r="H53" s="3" t="s">
        <v>18</v>
      </c>
      <c r="I53" s="3">
        <v>0.48</v>
      </c>
      <c r="J53" s="3">
        <f t="shared" si="0"/>
        <v>0.48</v>
      </c>
      <c r="K53" s="3"/>
      <c r="L53" s="3"/>
      <c r="M53" s="3"/>
    </row>
    <row r="54" spans="1:13">
      <c r="A54" s="4" t="s">
        <v>193</v>
      </c>
      <c r="B54" s="10" t="s">
        <v>197</v>
      </c>
      <c r="C54" s="4" t="s">
        <v>198</v>
      </c>
      <c r="D54" s="3"/>
      <c r="E54" s="7">
        <v>1</v>
      </c>
      <c r="F54" s="4" t="s">
        <v>16</v>
      </c>
      <c r="G54" s="3" t="s">
        <v>199</v>
      </c>
      <c r="H54" s="3" t="s">
        <v>18</v>
      </c>
      <c r="I54" s="3">
        <v>0.05</v>
      </c>
      <c r="J54" s="3">
        <f t="shared" si="0"/>
        <v>0.05</v>
      </c>
      <c r="K54" s="3"/>
      <c r="L54" s="3"/>
      <c r="M54" s="3"/>
    </row>
    <row r="55" spans="1:13">
      <c r="A55" s="4" t="s">
        <v>177</v>
      </c>
      <c r="B55" s="10" t="s">
        <v>200</v>
      </c>
      <c r="C55" s="4" t="s">
        <v>201</v>
      </c>
      <c r="D55" s="4" t="s">
        <v>202</v>
      </c>
      <c r="E55" s="7">
        <v>3</v>
      </c>
      <c r="F55" s="4" t="s">
        <v>148</v>
      </c>
      <c r="G55" s="15" t="s">
        <v>203</v>
      </c>
      <c r="H55" s="3" t="s">
        <v>18</v>
      </c>
      <c r="I55" s="3"/>
      <c r="J55" s="3">
        <f t="shared" si="0"/>
        <v>0</v>
      </c>
      <c r="K55" s="3"/>
      <c r="L55" s="3"/>
      <c r="M55" s="3"/>
    </row>
    <row r="56" spans="1:13">
      <c r="A56" s="4" t="s">
        <v>177</v>
      </c>
      <c r="B56" s="10" t="s">
        <v>204</v>
      </c>
      <c r="C56" s="4" t="s">
        <v>201</v>
      </c>
      <c r="D56" s="4" t="s">
        <v>187</v>
      </c>
      <c r="E56" s="7">
        <v>2</v>
      </c>
      <c r="F56" s="4" t="s">
        <v>157</v>
      </c>
      <c r="G56" s="3" t="s">
        <v>205</v>
      </c>
      <c r="H56" s="3" t="s">
        <v>18</v>
      </c>
      <c r="I56" s="3">
        <v>0.02</v>
      </c>
      <c r="J56" s="3">
        <f t="shared" si="0"/>
        <v>0.04</v>
      </c>
      <c r="K56" s="3"/>
      <c r="L56" s="3"/>
      <c r="M56" s="3"/>
    </row>
    <row r="57" spans="1:13">
      <c r="A57" s="4" t="s">
        <v>136</v>
      </c>
      <c r="B57" s="10" t="s">
        <v>206</v>
      </c>
      <c r="C57" s="4" t="s">
        <v>207</v>
      </c>
      <c r="D57" s="4" t="s">
        <v>156</v>
      </c>
      <c r="E57" s="7">
        <v>3</v>
      </c>
      <c r="F57" s="4" t="s">
        <v>157</v>
      </c>
      <c r="G57" s="3" t="s">
        <v>208</v>
      </c>
      <c r="H57" s="34" t="s">
        <v>23</v>
      </c>
      <c r="I57" s="3">
        <v>0.17699999999999999</v>
      </c>
      <c r="J57" s="3">
        <f t="shared" si="0"/>
        <v>0.53099999999999992</v>
      </c>
      <c r="K57" s="3"/>
      <c r="L57" s="3"/>
      <c r="M57" s="3"/>
    </row>
    <row r="58" spans="1:13">
      <c r="A58" s="4" t="s">
        <v>177</v>
      </c>
      <c r="B58" s="10" t="s">
        <v>209</v>
      </c>
      <c r="C58" s="4" t="s">
        <v>210</v>
      </c>
      <c r="D58" s="15" t="s">
        <v>211</v>
      </c>
      <c r="E58" s="7">
        <v>1</v>
      </c>
      <c r="F58" s="4" t="s">
        <v>62</v>
      </c>
      <c r="G58" s="3" t="s">
        <v>212</v>
      </c>
      <c r="H58" s="3" t="s">
        <v>18</v>
      </c>
      <c r="I58" s="3">
        <v>0.99</v>
      </c>
      <c r="J58" s="3">
        <f t="shared" si="0"/>
        <v>0.99</v>
      </c>
      <c r="K58" s="3"/>
      <c r="L58" s="3"/>
      <c r="M58" s="3"/>
    </row>
    <row r="59" spans="1:13">
      <c r="A59" s="4" t="s">
        <v>213</v>
      </c>
      <c r="B59" s="10" t="s">
        <v>214</v>
      </c>
      <c r="C59" s="10" t="s">
        <v>215</v>
      </c>
      <c r="D59" s="10" t="s">
        <v>216</v>
      </c>
      <c r="E59" s="7">
        <v>1</v>
      </c>
      <c r="F59" s="4" t="s">
        <v>157</v>
      </c>
      <c r="G59" s="20"/>
      <c r="H59" s="3"/>
      <c r="I59" s="3"/>
      <c r="J59" s="3">
        <f t="shared" si="0"/>
        <v>0</v>
      </c>
      <c r="K59" s="3"/>
      <c r="L59" s="3"/>
      <c r="M59" s="40"/>
    </row>
    <row r="60" spans="1:13">
      <c r="A60" s="4" t="s">
        <v>213</v>
      </c>
      <c r="B60" s="10" t="s">
        <v>217</v>
      </c>
      <c r="C60" s="10" t="s">
        <v>218</v>
      </c>
      <c r="D60" s="10" t="s">
        <v>219</v>
      </c>
      <c r="E60" s="7">
        <v>1</v>
      </c>
      <c r="F60" s="4" t="s">
        <v>157</v>
      </c>
      <c r="G60" s="20"/>
      <c r="H60" s="3"/>
      <c r="I60" s="3"/>
      <c r="J60" s="3">
        <f t="shared" si="0"/>
        <v>0</v>
      </c>
      <c r="K60" s="3"/>
      <c r="L60" s="3"/>
      <c r="M60" s="40"/>
    </row>
    <row r="61" spans="1:13">
      <c r="A61" s="4" t="s">
        <v>12</v>
      </c>
      <c r="B61" s="10" t="s">
        <v>220</v>
      </c>
      <c r="C61" s="4" t="s">
        <v>221</v>
      </c>
      <c r="D61" s="4" t="s">
        <v>222</v>
      </c>
      <c r="E61" s="7">
        <v>1</v>
      </c>
      <c r="F61" s="4" t="s">
        <v>151</v>
      </c>
      <c r="G61" s="15" t="s">
        <v>203</v>
      </c>
      <c r="H61" s="3" t="s">
        <v>18</v>
      </c>
      <c r="I61" s="3"/>
      <c r="J61" s="3">
        <f t="shared" si="0"/>
        <v>0</v>
      </c>
      <c r="K61" s="3"/>
      <c r="L61" s="3"/>
      <c r="M61" s="15"/>
    </row>
    <row r="62" spans="1:13">
      <c r="A62" s="4" t="s">
        <v>12</v>
      </c>
      <c r="B62" s="10" t="s">
        <v>223</v>
      </c>
      <c r="C62" s="4" t="s">
        <v>224</v>
      </c>
      <c r="D62" s="4" t="s">
        <v>30</v>
      </c>
      <c r="E62" s="7">
        <v>3</v>
      </c>
      <c r="F62" s="4" t="s">
        <v>62</v>
      </c>
      <c r="G62" s="3" t="s">
        <v>225</v>
      </c>
      <c r="H62" s="34" t="s">
        <v>18</v>
      </c>
      <c r="I62" s="3">
        <v>0.25</v>
      </c>
      <c r="J62" s="3">
        <f t="shared" si="0"/>
        <v>0.75</v>
      </c>
      <c r="K62" s="3"/>
      <c r="L62" s="3"/>
      <c r="M62" s="15" t="s">
        <v>226</v>
      </c>
    </row>
    <row r="63" spans="1:13" ht="60">
      <c r="A63" s="4" t="s">
        <v>177</v>
      </c>
      <c r="B63" s="10" t="s">
        <v>227</v>
      </c>
      <c r="C63" s="4" t="s">
        <v>228</v>
      </c>
      <c r="D63" s="4" t="s">
        <v>187</v>
      </c>
      <c r="E63" s="7">
        <v>14</v>
      </c>
      <c r="F63" s="4" t="s">
        <v>16</v>
      </c>
      <c r="G63" s="3" t="s">
        <v>229</v>
      </c>
      <c r="H63" s="3" t="s">
        <v>18</v>
      </c>
      <c r="I63" s="3">
        <v>0.02</v>
      </c>
      <c r="J63" s="3">
        <f t="shared" si="0"/>
        <v>0.28000000000000003</v>
      </c>
      <c r="K63" s="3"/>
      <c r="L63" s="3"/>
      <c r="M63" s="3"/>
    </row>
    <row r="64" spans="1:13">
      <c r="A64" s="4" t="s">
        <v>177</v>
      </c>
      <c r="B64" s="10" t="s">
        <v>230</v>
      </c>
      <c r="C64" s="4" t="s">
        <v>231</v>
      </c>
      <c r="D64" s="4" t="s">
        <v>187</v>
      </c>
      <c r="E64" s="7">
        <v>1</v>
      </c>
      <c r="F64" s="4" t="s">
        <v>16</v>
      </c>
      <c r="G64" s="3" t="s">
        <v>232</v>
      </c>
      <c r="H64" s="3" t="s">
        <v>18</v>
      </c>
      <c r="I64" s="3">
        <v>0.02</v>
      </c>
      <c r="J64" s="3">
        <f t="shared" si="0"/>
        <v>0.02</v>
      </c>
      <c r="K64" s="3"/>
      <c r="L64" s="3"/>
      <c r="M64" s="3"/>
    </row>
    <row r="65" spans="1:13">
      <c r="A65" s="4" t="s">
        <v>101</v>
      </c>
      <c r="B65" s="10" t="s">
        <v>233</v>
      </c>
      <c r="C65" s="4" t="s">
        <v>103</v>
      </c>
      <c r="D65" s="4" t="s">
        <v>104</v>
      </c>
      <c r="E65" s="7">
        <v>2</v>
      </c>
      <c r="F65" s="4" t="s">
        <v>148</v>
      </c>
      <c r="G65" s="3"/>
      <c r="H65" s="3"/>
      <c r="I65" s="3"/>
      <c r="J65" s="3">
        <f t="shared" si="0"/>
        <v>0</v>
      </c>
      <c r="K65" s="3"/>
      <c r="L65" s="3"/>
      <c r="M65" s="3"/>
    </row>
    <row r="66" spans="1:13" ht="45">
      <c r="A66" s="4" t="s">
        <v>101</v>
      </c>
      <c r="B66" s="10" t="s">
        <v>234</v>
      </c>
      <c r="C66" s="10" t="s">
        <v>103</v>
      </c>
      <c r="D66" s="4" t="s">
        <v>104</v>
      </c>
      <c r="E66" s="7">
        <v>10</v>
      </c>
      <c r="F66" s="4" t="s">
        <v>157</v>
      </c>
      <c r="G66" s="3" t="s">
        <v>105</v>
      </c>
      <c r="H66" s="34" t="s">
        <v>18</v>
      </c>
      <c r="I66" s="3">
        <v>0.05</v>
      </c>
      <c r="J66" s="3">
        <f t="shared" ref="J66:J129" si="2">E66*I66</f>
        <v>0.5</v>
      </c>
      <c r="K66" s="3"/>
      <c r="L66" s="3"/>
      <c r="M66" s="40"/>
    </row>
    <row r="67" spans="1:13" ht="30">
      <c r="A67" s="4" t="s">
        <v>101</v>
      </c>
      <c r="B67" s="10" t="s">
        <v>235</v>
      </c>
      <c r="C67" s="10" t="s">
        <v>103</v>
      </c>
      <c r="D67" s="4" t="s">
        <v>104</v>
      </c>
      <c r="E67" s="7">
        <v>1</v>
      </c>
      <c r="F67" s="4" t="s">
        <v>157</v>
      </c>
      <c r="G67" s="3" t="s">
        <v>105</v>
      </c>
      <c r="H67" s="34" t="s">
        <v>18</v>
      </c>
      <c r="I67" s="3">
        <v>0.05</v>
      </c>
      <c r="J67" s="3">
        <f t="shared" si="2"/>
        <v>0.05</v>
      </c>
      <c r="K67" s="3"/>
      <c r="L67" s="3"/>
      <c r="M67" s="40"/>
    </row>
    <row r="68" spans="1:13">
      <c r="A68" s="4" t="s">
        <v>101</v>
      </c>
      <c r="B68" s="10" t="s">
        <v>236</v>
      </c>
      <c r="C68" s="4" t="s">
        <v>103</v>
      </c>
      <c r="D68" s="4" t="s">
        <v>104</v>
      </c>
      <c r="E68" s="7">
        <v>4</v>
      </c>
      <c r="F68" s="4" t="s">
        <v>62</v>
      </c>
      <c r="G68" s="3"/>
      <c r="H68" s="3"/>
      <c r="I68" s="3"/>
      <c r="J68" s="3">
        <f t="shared" si="2"/>
        <v>0</v>
      </c>
      <c r="K68" s="3"/>
      <c r="L68" s="3"/>
      <c r="M68" s="3"/>
    </row>
    <row r="69" spans="1:13">
      <c r="A69" s="4" t="s">
        <v>101</v>
      </c>
      <c r="B69" s="10" t="s">
        <v>237</v>
      </c>
      <c r="C69" s="4" t="s">
        <v>103</v>
      </c>
      <c r="D69" s="4" t="s">
        <v>104</v>
      </c>
      <c r="E69" s="7">
        <v>3</v>
      </c>
      <c r="F69" s="4" t="s">
        <v>151</v>
      </c>
      <c r="G69" s="3"/>
      <c r="H69" s="3"/>
      <c r="I69" s="3"/>
      <c r="J69" s="3">
        <f t="shared" si="2"/>
        <v>0</v>
      </c>
      <c r="K69" s="3"/>
      <c r="L69" s="3"/>
      <c r="M69" s="3"/>
    </row>
    <row r="70" spans="1:13">
      <c r="A70" s="4" t="s">
        <v>177</v>
      </c>
      <c r="B70" s="10" t="s">
        <v>238</v>
      </c>
      <c r="C70" s="4" t="s">
        <v>239</v>
      </c>
      <c r="D70" s="4" t="s">
        <v>187</v>
      </c>
      <c r="E70" s="7">
        <v>2</v>
      </c>
      <c r="F70" s="4" t="s">
        <v>16</v>
      </c>
      <c r="G70" s="29" t="s">
        <v>240</v>
      </c>
      <c r="H70" s="3" t="s">
        <v>18</v>
      </c>
      <c r="I70" s="3">
        <v>0.03</v>
      </c>
      <c r="J70" s="3">
        <f t="shared" si="2"/>
        <v>0.06</v>
      </c>
      <c r="K70" s="3"/>
      <c r="L70" s="3"/>
      <c r="M70" s="3"/>
    </row>
    <row r="71" spans="1:13" ht="105">
      <c r="A71" s="4" t="s">
        <v>12</v>
      </c>
      <c r="B71" s="10" t="s">
        <v>241</v>
      </c>
      <c r="C71" s="4" t="s">
        <v>39</v>
      </c>
      <c r="D71" s="4" t="s">
        <v>33</v>
      </c>
      <c r="E71" s="7">
        <v>26</v>
      </c>
      <c r="F71" s="4" t="s">
        <v>148</v>
      </c>
      <c r="G71" s="3" t="s">
        <v>40</v>
      </c>
      <c r="H71" s="3" t="s">
        <v>18</v>
      </c>
      <c r="I71" s="3">
        <v>0.11</v>
      </c>
      <c r="J71" s="3">
        <f t="shared" si="2"/>
        <v>2.86</v>
      </c>
      <c r="K71" s="3"/>
      <c r="L71" s="3"/>
      <c r="M71" s="15" t="s">
        <v>41</v>
      </c>
    </row>
    <row r="72" spans="1:13">
      <c r="A72" s="4" t="s">
        <v>12</v>
      </c>
      <c r="B72" s="10" t="s">
        <v>242</v>
      </c>
      <c r="C72" s="4" t="s">
        <v>39</v>
      </c>
      <c r="D72" s="4" t="s">
        <v>243</v>
      </c>
      <c r="E72" s="7">
        <v>2</v>
      </c>
      <c r="F72" s="4" t="s">
        <v>148</v>
      </c>
      <c r="G72" s="15" t="s">
        <v>203</v>
      </c>
      <c r="H72" s="3" t="s">
        <v>18</v>
      </c>
      <c r="I72" s="3"/>
      <c r="J72" s="3">
        <f t="shared" si="2"/>
        <v>0</v>
      </c>
      <c r="K72" s="3"/>
      <c r="L72" s="3"/>
      <c r="M72" s="15" t="s">
        <v>244</v>
      </c>
    </row>
    <row r="73" spans="1:13" ht="30">
      <c r="A73" s="4" t="s">
        <v>12</v>
      </c>
      <c r="B73" s="10" t="s">
        <v>245</v>
      </c>
      <c r="C73" s="4" t="s">
        <v>39</v>
      </c>
      <c r="D73" s="4" t="s">
        <v>246</v>
      </c>
      <c r="E73" s="7">
        <v>6</v>
      </c>
      <c r="F73" s="4" t="s">
        <v>148</v>
      </c>
      <c r="G73" s="15" t="s">
        <v>203</v>
      </c>
      <c r="H73" s="3" t="s">
        <v>18</v>
      </c>
      <c r="I73" s="3"/>
      <c r="J73" s="3">
        <f t="shared" si="2"/>
        <v>0</v>
      </c>
      <c r="K73" s="3"/>
      <c r="L73" s="3"/>
      <c r="M73" s="15" t="s">
        <v>247</v>
      </c>
    </row>
    <row r="74" spans="1:13">
      <c r="A74" s="4" t="s">
        <v>12</v>
      </c>
      <c r="B74" s="10" t="s">
        <v>248</v>
      </c>
      <c r="C74" s="4" t="s">
        <v>39</v>
      </c>
      <c r="D74" s="4" t="s">
        <v>249</v>
      </c>
      <c r="E74" s="7">
        <v>2</v>
      </c>
      <c r="F74" s="4" t="s">
        <v>148</v>
      </c>
      <c r="G74" s="15" t="s">
        <v>203</v>
      </c>
      <c r="H74" s="3" t="s">
        <v>18</v>
      </c>
      <c r="I74" s="3"/>
      <c r="J74" s="3">
        <f t="shared" si="2"/>
        <v>0</v>
      </c>
      <c r="K74" s="3"/>
      <c r="L74" s="3"/>
      <c r="M74" s="15" t="s">
        <v>247</v>
      </c>
    </row>
    <row r="75" spans="1:13" ht="306.75">
      <c r="A75" s="4" t="s">
        <v>12</v>
      </c>
      <c r="B75" s="10" t="s">
        <v>250</v>
      </c>
      <c r="C75" s="4" t="s">
        <v>39</v>
      </c>
      <c r="D75" s="4" t="s">
        <v>33</v>
      </c>
      <c r="E75" s="7">
        <v>73</v>
      </c>
      <c r="F75" s="4" t="s">
        <v>157</v>
      </c>
      <c r="G75" s="3" t="s">
        <v>40</v>
      </c>
      <c r="H75" s="3" t="s">
        <v>18</v>
      </c>
      <c r="I75" s="3">
        <v>0.11</v>
      </c>
      <c r="J75" s="3">
        <f t="shared" si="2"/>
        <v>8.0299999999999994</v>
      </c>
      <c r="K75" s="3"/>
      <c r="L75" s="3"/>
      <c r="M75" s="40" t="s">
        <v>251</v>
      </c>
    </row>
    <row r="76" spans="1:13" ht="45">
      <c r="A76" s="4" t="s">
        <v>12</v>
      </c>
      <c r="B76" s="10" t="s">
        <v>252</v>
      </c>
      <c r="C76" s="4" t="s">
        <v>39</v>
      </c>
      <c r="D76" s="4" t="s">
        <v>33</v>
      </c>
      <c r="E76" s="7">
        <v>10</v>
      </c>
      <c r="F76" s="4" t="s">
        <v>157</v>
      </c>
      <c r="G76" s="3" t="s">
        <v>40</v>
      </c>
      <c r="H76" s="3" t="s">
        <v>18</v>
      </c>
      <c r="I76" s="3">
        <v>0.11</v>
      </c>
      <c r="J76" s="3">
        <f t="shared" si="2"/>
        <v>1.1000000000000001</v>
      </c>
      <c r="K76" s="3"/>
      <c r="L76" s="3"/>
      <c r="M76" s="15" t="s">
        <v>41</v>
      </c>
    </row>
    <row r="77" spans="1:13" ht="45">
      <c r="A77" s="4" t="s">
        <v>12</v>
      </c>
      <c r="B77" s="10" t="s">
        <v>253</v>
      </c>
      <c r="C77" s="4" t="s">
        <v>39</v>
      </c>
      <c r="D77" s="4" t="s">
        <v>33</v>
      </c>
      <c r="E77" s="7">
        <v>12</v>
      </c>
      <c r="F77" s="4" t="s">
        <v>62</v>
      </c>
      <c r="G77" s="3" t="s">
        <v>40</v>
      </c>
      <c r="H77" s="3" t="s">
        <v>18</v>
      </c>
      <c r="I77" s="3">
        <v>0.11</v>
      </c>
      <c r="J77" s="3">
        <f t="shared" si="2"/>
        <v>1.32</v>
      </c>
      <c r="K77" s="3"/>
      <c r="L77" s="3"/>
      <c r="M77" s="15" t="s">
        <v>41</v>
      </c>
    </row>
    <row r="78" spans="1:13" ht="75">
      <c r="A78" s="4" t="s">
        <v>12</v>
      </c>
      <c r="B78" s="10" t="s">
        <v>254</v>
      </c>
      <c r="C78" s="4" t="s">
        <v>39</v>
      </c>
      <c r="D78" s="4" t="s">
        <v>33</v>
      </c>
      <c r="E78" s="7">
        <v>19</v>
      </c>
      <c r="F78" s="4" t="s">
        <v>151</v>
      </c>
      <c r="G78" s="3" t="s">
        <v>40</v>
      </c>
      <c r="H78" s="3" t="s">
        <v>18</v>
      </c>
      <c r="I78" s="3">
        <v>0.11</v>
      </c>
      <c r="J78" s="3">
        <f t="shared" si="2"/>
        <v>2.09</v>
      </c>
      <c r="K78" s="3"/>
      <c r="L78" s="3"/>
      <c r="M78" s="15" t="s">
        <v>41</v>
      </c>
    </row>
    <row r="79" spans="1:13">
      <c r="A79" s="4" t="s">
        <v>12</v>
      </c>
      <c r="B79" s="10" t="s">
        <v>255</v>
      </c>
      <c r="C79" s="4" t="s">
        <v>256</v>
      </c>
      <c r="D79" s="4" t="s">
        <v>222</v>
      </c>
      <c r="E79" s="7">
        <v>4</v>
      </c>
      <c r="F79" s="4" t="s">
        <v>148</v>
      </c>
      <c r="G79" s="15" t="s">
        <v>203</v>
      </c>
      <c r="H79" s="3" t="s">
        <v>18</v>
      </c>
      <c r="I79" s="3"/>
      <c r="J79" s="3">
        <f t="shared" si="2"/>
        <v>0</v>
      </c>
      <c r="K79" s="3"/>
      <c r="L79" s="3"/>
      <c r="M79" s="15"/>
    </row>
    <row r="80" spans="1:13">
      <c r="A80" s="4" t="s">
        <v>12</v>
      </c>
      <c r="B80" s="10" t="s">
        <v>257</v>
      </c>
      <c r="C80" s="4" t="s">
        <v>256</v>
      </c>
      <c r="D80" s="4" t="s">
        <v>258</v>
      </c>
      <c r="E80" s="7">
        <v>1</v>
      </c>
      <c r="F80" s="4" t="s">
        <v>148</v>
      </c>
      <c r="G80" s="15" t="s">
        <v>203</v>
      </c>
      <c r="H80" s="3" t="s">
        <v>18</v>
      </c>
      <c r="I80" s="3"/>
      <c r="J80" s="3">
        <f t="shared" si="2"/>
        <v>0</v>
      </c>
      <c r="K80" s="3"/>
      <c r="L80" s="3"/>
      <c r="M80" s="15"/>
    </row>
    <row r="81" spans="1:13">
      <c r="A81" s="4" t="s">
        <v>12</v>
      </c>
      <c r="B81" s="10" t="s">
        <v>259</v>
      </c>
      <c r="C81" s="4" t="s">
        <v>256</v>
      </c>
      <c r="D81" s="4" t="s">
        <v>222</v>
      </c>
      <c r="E81" s="7">
        <v>1</v>
      </c>
      <c r="F81" s="4" t="s">
        <v>151</v>
      </c>
      <c r="G81" s="15" t="s">
        <v>203</v>
      </c>
      <c r="H81" s="3" t="s">
        <v>18</v>
      </c>
      <c r="I81" s="3"/>
      <c r="J81" s="3">
        <f t="shared" si="2"/>
        <v>0</v>
      </c>
      <c r="K81" s="3"/>
      <c r="L81" s="3"/>
      <c r="M81" s="15"/>
    </row>
    <row r="82" spans="1:13">
      <c r="A82" s="4" t="s">
        <v>12</v>
      </c>
      <c r="B82" s="10" t="s">
        <v>260</v>
      </c>
      <c r="C82" s="4" t="s">
        <v>261</v>
      </c>
      <c r="D82" s="4" t="s">
        <v>262</v>
      </c>
      <c r="E82" s="7">
        <v>1</v>
      </c>
      <c r="F82" s="4" t="s">
        <v>148</v>
      </c>
      <c r="G82" s="15" t="s">
        <v>203</v>
      </c>
      <c r="H82" s="3" t="s">
        <v>18</v>
      </c>
      <c r="I82" s="3"/>
      <c r="J82" s="3">
        <f t="shared" si="2"/>
        <v>0</v>
      </c>
      <c r="K82" s="3"/>
      <c r="L82" s="3"/>
      <c r="M82" s="15"/>
    </row>
    <row r="83" spans="1:13">
      <c r="A83" s="4" t="s">
        <v>12</v>
      </c>
      <c r="B83" s="10" t="s">
        <v>263</v>
      </c>
      <c r="C83" s="4" t="s">
        <v>261</v>
      </c>
      <c r="D83" s="4" t="s">
        <v>26</v>
      </c>
      <c r="E83" s="7">
        <v>1</v>
      </c>
      <c r="F83" s="4" t="s">
        <v>157</v>
      </c>
      <c r="G83" s="3" t="s">
        <v>264</v>
      </c>
      <c r="H83" s="3" t="s">
        <v>18</v>
      </c>
      <c r="I83" s="3">
        <v>0.02</v>
      </c>
      <c r="J83" s="3">
        <f t="shared" si="2"/>
        <v>0.02</v>
      </c>
      <c r="K83" s="3"/>
      <c r="L83" s="3"/>
      <c r="M83" s="15"/>
    </row>
    <row r="84" spans="1:13">
      <c r="A84" s="4" t="s">
        <v>177</v>
      </c>
      <c r="B84" s="10" t="s">
        <v>265</v>
      </c>
      <c r="C84" s="4" t="s">
        <v>266</v>
      </c>
      <c r="D84" s="4" t="s">
        <v>267</v>
      </c>
      <c r="E84" s="7">
        <v>1</v>
      </c>
      <c r="F84" s="4" t="s">
        <v>148</v>
      </c>
      <c r="G84" s="3" t="s">
        <v>268</v>
      </c>
      <c r="H84" s="3" t="s">
        <v>18</v>
      </c>
      <c r="I84" s="3">
        <v>0.51</v>
      </c>
      <c r="J84" s="3">
        <f t="shared" si="2"/>
        <v>0.51</v>
      </c>
      <c r="K84" s="3"/>
      <c r="L84" s="3"/>
      <c r="M84" s="3"/>
    </row>
    <row r="85" spans="1:13">
      <c r="A85" s="4" t="s">
        <v>177</v>
      </c>
      <c r="B85" s="10" t="s">
        <v>269</v>
      </c>
      <c r="C85" s="4" t="s">
        <v>266</v>
      </c>
      <c r="D85" s="4" t="s">
        <v>187</v>
      </c>
      <c r="E85" s="7">
        <v>4</v>
      </c>
      <c r="F85" s="4" t="s">
        <v>148</v>
      </c>
      <c r="G85" s="3" t="s">
        <v>270</v>
      </c>
      <c r="H85" s="3" t="s">
        <v>18</v>
      </c>
      <c r="I85" s="3">
        <v>0.02</v>
      </c>
      <c r="J85" s="3">
        <f t="shared" si="2"/>
        <v>0.08</v>
      </c>
      <c r="K85" s="3"/>
      <c r="L85" s="3"/>
      <c r="M85" s="3"/>
    </row>
    <row r="86" spans="1:13">
      <c r="A86" s="4" t="s">
        <v>177</v>
      </c>
      <c r="B86" s="10" t="s">
        <v>271</v>
      </c>
      <c r="C86" s="4" t="s">
        <v>266</v>
      </c>
      <c r="D86" s="4" t="s">
        <v>187</v>
      </c>
      <c r="E86" s="7">
        <v>3</v>
      </c>
      <c r="F86" s="4" t="s">
        <v>157</v>
      </c>
      <c r="G86" s="3" t="s">
        <v>270</v>
      </c>
      <c r="H86" s="3" t="s">
        <v>18</v>
      </c>
      <c r="I86" s="3">
        <v>0.02</v>
      </c>
      <c r="J86" s="3">
        <f t="shared" si="2"/>
        <v>0.06</v>
      </c>
      <c r="K86" s="3"/>
      <c r="L86" s="3"/>
      <c r="M86" s="3"/>
    </row>
    <row r="87" spans="1:13">
      <c r="A87" s="4" t="s">
        <v>12</v>
      </c>
      <c r="B87" s="10" t="s">
        <v>272</v>
      </c>
      <c r="C87" s="4" t="s">
        <v>273</v>
      </c>
      <c r="D87" s="4" t="s">
        <v>274</v>
      </c>
      <c r="E87" s="7">
        <v>1</v>
      </c>
      <c r="F87" s="4" t="s">
        <v>62</v>
      </c>
      <c r="G87" s="3" t="s">
        <v>275</v>
      </c>
      <c r="H87" s="34" t="s">
        <v>18</v>
      </c>
      <c r="I87" s="3">
        <v>0.85</v>
      </c>
      <c r="J87" s="3">
        <f t="shared" si="2"/>
        <v>0.85</v>
      </c>
      <c r="K87" s="3"/>
      <c r="L87" s="3"/>
      <c r="M87" s="15" t="s">
        <v>276</v>
      </c>
    </row>
    <row r="88" spans="1:13">
      <c r="A88" s="4" t="s">
        <v>12</v>
      </c>
      <c r="B88" s="10" t="s">
        <v>277</v>
      </c>
      <c r="C88" s="4" t="s">
        <v>273</v>
      </c>
      <c r="D88" s="4" t="s">
        <v>30</v>
      </c>
      <c r="E88" s="7">
        <v>1</v>
      </c>
      <c r="F88" s="4" t="s">
        <v>62</v>
      </c>
      <c r="G88" s="3" t="s">
        <v>278</v>
      </c>
      <c r="H88" s="34" t="s">
        <v>18</v>
      </c>
      <c r="I88" s="3">
        <v>0.85</v>
      </c>
      <c r="J88" s="3">
        <f t="shared" si="2"/>
        <v>0.85</v>
      </c>
      <c r="K88" s="3"/>
      <c r="L88" s="3"/>
      <c r="M88" s="15" t="s">
        <v>279</v>
      </c>
    </row>
    <row r="89" spans="1:13">
      <c r="A89" s="4" t="s">
        <v>177</v>
      </c>
      <c r="B89" s="10" t="s">
        <v>280</v>
      </c>
      <c r="C89" s="4" t="s">
        <v>281</v>
      </c>
      <c r="D89" s="4" t="s">
        <v>187</v>
      </c>
      <c r="E89" s="7">
        <v>1</v>
      </c>
      <c r="F89" s="4" t="s">
        <v>16</v>
      </c>
      <c r="G89" s="3" t="s">
        <v>282</v>
      </c>
      <c r="H89" s="3" t="s">
        <v>18</v>
      </c>
      <c r="I89" s="3">
        <v>0.37</v>
      </c>
      <c r="J89" s="3">
        <f t="shared" si="2"/>
        <v>0.37</v>
      </c>
      <c r="K89" s="3"/>
      <c r="L89" s="3"/>
      <c r="M89" s="3"/>
    </row>
    <row r="90" spans="1:13" ht="30">
      <c r="A90" s="4" t="s">
        <v>177</v>
      </c>
      <c r="B90" s="10" t="s">
        <v>283</v>
      </c>
      <c r="C90" s="4" t="s">
        <v>284</v>
      </c>
      <c r="D90" s="4" t="s">
        <v>187</v>
      </c>
      <c r="E90" s="7">
        <v>5</v>
      </c>
      <c r="F90" s="4" t="s">
        <v>16</v>
      </c>
      <c r="G90" s="3" t="s">
        <v>285</v>
      </c>
      <c r="H90" s="3" t="s">
        <v>18</v>
      </c>
      <c r="I90" s="3">
        <v>0.02</v>
      </c>
      <c r="J90" s="3">
        <f t="shared" si="2"/>
        <v>0.1</v>
      </c>
      <c r="K90" s="3"/>
      <c r="L90" s="3"/>
      <c r="M90" s="3"/>
    </row>
    <row r="91" spans="1:13" ht="30">
      <c r="A91" s="4" t="s">
        <v>177</v>
      </c>
      <c r="B91" s="10" t="s">
        <v>286</v>
      </c>
      <c r="C91" s="4" t="s">
        <v>228</v>
      </c>
      <c r="D91" s="4" t="s">
        <v>187</v>
      </c>
      <c r="E91" s="7">
        <v>7</v>
      </c>
      <c r="F91" s="4" t="s">
        <v>157</v>
      </c>
      <c r="G91" s="3" t="s">
        <v>229</v>
      </c>
      <c r="H91" s="3" t="s">
        <v>18</v>
      </c>
      <c r="I91" s="3">
        <v>0.02</v>
      </c>
      <c r="J91" s="3">
        <f t="shared" si="2"/>
        <v>0.14000000000000001</v>
      </c>
      <c r="K91" s="3"/>
      <c r="L91" s="3"/>
      <c r="M91" s="3"/>
    </row>
    <row r="92" spans="1:13" ht="30">
      <c r="A92" s="4" t="s">
        <v>177</v>
      </c>
      <c r="B92" s="10" t="s">
        <v>287</v>
      </c>
      <c r="C92" s="4" t="s">
        <v>228</v>
      </c>
      <c r="D92" s="4" t="s">
        <v>187</v>
      </c>
      <c r="E92" s="7">
        <v>6</v>
      </c>
      <c r="F92" s="4" t="s">
        <v>62</v>
      </c>
      <c r="G92" s="3" t="s">
        <v>229</v>
      </c>
      <c r="H92" s="3" t="s">
        <v>18</v>
      </c>
      <c r="I92" s="3">
        <v>0.02</v>
      </c>
      <c r="J92" s="3">
        <f t="shared" si="2"/>
        <v>0.12</v>
      </c>
      <c r="K92" s="3"/>
      <c r="L92" s="3"/>
      <c r="M92" s="3"/>
    </row>
    <row r="93" spans="1:13">
      <c r="A93" s="4" t="s">
        <v>177</v>
      </c>
      <c r="B93" s="10" t="s">
        <v>288</v>
      </c>
      <c r="C93" s="4" t="s">
        <v>289</v>
      </c>
      <c r="D93" s="4" t="s">
        <v>267</v>
      </c>
      <c r="E93" s="7">
        <v>1</v>
      </c>
      <c r="F93" s="4" t="s">
        <v>148</v>
      </c>
      <c r="G93" s="15" t="s">
        <v>203</v>
      </c>
      <c r="H93" s="3" t="s">
        <v>18</v>
      </c>
      <c r="I93" s="3"/>
      <c r="J93" s="3">
        <f t="shared" si="2"/>
        <v>0</v>
      </c>
      <c r="K93" s="3"/>
      <c r="L93" s="3"/>
      <c r="M93" s="3"/>
    </row>
    <row r="94" spans="1:13" ht="30">
      <c r="A94" s="4" t="s">
        <v>177</v>
      </c>
      <c r="B94" s="10" t="s">
        <v>290</v>
      </c>
      <c r="C94" s="4" t="s">
        <v>289</v>
      </c>
      <c r="D94" s="4" t="s">
        <v>291</v>
      </c>
      <c r="E94" s="7">
        <v>5</v>
      </c>
      <c r="F94" s="4" t="s">
        <v>148</v>
      </c>
      <c r="G94" s="15" t="s">
        <v>203</v>
      </c>
      <c r="H94" s="3" t="s">
        <v>18</v>
      </c>
      <c r="I94" s="3"/>
      <c r="J94" s="3">
        <f t="shared" si="2"/>
        <v>0</v>
      </c>
      <c r="K94" s="3"/>
      <c r="L94" s="3"/>
      <c r="M94" s="3" t="s">
        <v>292</v>
      </c>
    </row>
    <row r="95" spans="1:13">
      <c r="A95" s="4" t="s">
        <v>177</v>
      </c>
      <c r="B95" s="10" t="s">
        <v>293</v>
      </c>
      <c r="C95" s="4" t="s">
        <v>294</v>
      </c>
      <c r="D95" s="4" t="s">
        <v>295</v>
      </c>
      <c r="E95" s="7">
        <v>1</v>
      </c>
      <c r="F95" s="4" t="s">
        <v>148</v>
      </c>
      <c r="G95" s="15" t="s">
        <v>203</v>
      </c>
      <c r="H95" s="3" t="s">
        <v>18</v>
      </c>
      <c r="I95" s="3"/>
      <c r="J95" s="3">
        <f t="shared" si="2"/>
        <v>0</v>
      </c>
      <c r="K95" s="3"/>
      <c r="L95" s="3"/>
      <c r="M95" s="3"/>
    </row>
    <row r="96" spans="1:13">
      <c r="A96" s="4" t="s">
        <v>177</v>
      </c>
      <c r="B96" s="10" t="s">
        <v>296</v>
      </c>
      <c r="C96" s="4" t="s">
        <v>297</v>
      </c>
      <c r="D96" s="4" t="s">
        <v>187</v>
      </c>
      <c r="E96" s="7">
        <v>4</v>
      </c>
      <c r="F96" s="4" t="s">
        <v>16</v>
      </c>
      <c r="G96" s="3" t="s">
        <v>298</v>
      </c>
      <c r="H96" s="3" t="s">
        <v>18</v>
      </c>
      <c r="I96" s="3">
        <v>0.03</v>
      </c>
      <c r="J96" s="3">
        <f t="shared" si="2"/>
        <v>0.12</v>
      </c>
      <c r="K96" s="3"/>
      <c r="L96" s="3"/>
      <c r="M96" s="3"/>
    </row>
    <row r="97" spans="1:13">
      <c r="A97" s="4" t="s">
        <v>177</v>
      </c>
      <c r="B97" s="10" t="s">
        <v>299</v>
      </c>
      <c r="C97" s="4" t="s">
        <v>300</v>
      </c>
      <c r="D97" s="4" t="s">
        <v>187</v>
      </c>
      <c r="E97" s="7">
        <v>1</v>
      </c>
      <c r="F97" s="4" t="s">
        <v>16</v>
      </c>
      <c r="G97" s="3" t="s">
        <v>301</v>
      </c>
      <c r="H97" s="3" t="s">
        <v>18</v>
      </c>
      <c r="I97" s="3">
        <v>0.02</v>
      </c>
      <c r="J97" s="3">
        <f t="shared" si="2"/>
        <v>0.02</v>
      </c>
      <c r="K97" s="3"/>
      <c r="L97" s="3"/>
      <c r="M97" s="3"/>
    </row>
    <row r="98" spans="1:13">
      <c r="A98" s="4" t="s">
        <v>12</v>
      </c>
      <c r="B98" s="10" t="s">
        <v>63</v>
      </c>
      <c r="C98" s="4" t="s">
        <v>90</v>
      </c>
      <c r="D98" s="4" t="s">
        <v>302</v>
      </c>
      <c r="E98" s="7">
        <v>1</v>
      </c>
      <c r="F98" s="4" t="s">
        <v>148</v>
      </c>
      <c r="G98" s="15" t="s">
        <v>203</v>
      </c>
      <c r="H98" s="3" t="s">
        <v>18</v>
      </c>
      <c r="I98" s="3"/>
      <c r="J98" s="3">
        <f t="shared" si="2"/>
        <v>0</v>
      </c>
      <c r="K98" s="3"/>
      <c r="L98" s="3"/>
      <c r="M98" s="15"/>
    </row>
    <row r="99" spans="1:13">
      <c r="A99" s="4" t="s">
        <v>12</v>
      </c>
      <c r="B99" s="10" t="s">
        <v>303</v>
      </c>
      <c r="C99" s="4" t="s">
        <v>90</v>
      </c>
      <c r="D99" s="4" t="s">
        <v>262</v>
      </c>
      <c r="E99" s="7">
        <v>2</v>
      </c>
      <c r="F99" s="4" t="s">
        <v>148</v>
      </c>
      <c r="G99" s="15" t="s">
        <v>203</v>
      </c>
      <c r="H99" s="3" t="s">
        <v>18</v>
      </c>
      <c r="I99" s="3"/>
      <c r="J99" s="3">
        <f t="shared" si="2"/>
        <v>0</v>
      </c>
      <c r="K99" s="3"/>
      <c r="L99" s="3"/>
      <c r="M99" s="15"/>
    </row>
    <row r="100" spans="1:13">
      <c r="A100" s="4" t="s">
        <v>12</v>
      </c>
      <c r="B100" s="10" t="s">
        <v>304</v>
      </c>
      <c r="C100" s="4" t="s">
        <v>90</v>
      </c>
      <c r="D100" s="4" t="s">
        <v>33</v>
      </c>
      <c r="E100" s="7">
        <v>2</v>
      </c>
      <c r="F100" s="4" t="s">
        <v>157</v>
      </c>
      <c r="G100" s="3" t="s">
        <v>91</v>
      </c>
      <c r="H100" s="3" t="s">
        <v>18</v>
      </c>
      <c r="I100" s="3">
        <v>0.03</v>
      </c>
      <c r="J100" s="3">
        <f t="shared" si="2"/>
        <v>0.06</v>
      </c>
      <c r="K100" s="3"/>
      <c r="L100" s="3"/>
      <c r="M100" s="15"/>
    </row>
    <row r="101" spans="1:13">
      <c r="A101" s="4" t="s">
        <v>12</v>
      </c>
      <c r="B101" s="10" t="s">
        <v>305</v>
      </c>
      <c r="C101" s="4" t="s">
        <v>306</v>
      </c>
      <c r="D101" s="4" t="s">
        <v>222</v>
      </c>
      <c r="E101" s="7">
        <v>2</v>
      </c>
      <c r="F101" s="4" t="s">
        <v>148</v>
      </c>
      <c r="G101" s="15" t="s">
        <v>203</v>
      </c>
      <c r="H101" s="3" t="s">
        <v>18</v>
      </c>
      <c r="I101" s="3"/>
      <c r="J101" s="3">
        <f t="shared" si="2"/>
        <v>0</v>
      </c>
      <c r="K101" s="3"/>
      <c r="L101" s="3"/>
      <c r="M101" s="15"/>
    </row>
    <row r="102" spans="1:13">
      <c r="A102" s="4" t="s">
        <v>12</v>
      </c>
      <c r="B102" s="10" t="s">
        <v>260</v>
      </c>
      <c r="C102" s="4" t="s">
        <v>306</v>
      </c>
      <c r="D102" s="4" t="s">
        <v>222</v>
      </c>
      <c r="E102" s="7">
        <v>1</v>
      </c>
      <c r="F102" s="4" t="s">
        <v>151</v>
      </c>
      <c r="G102" s="15" t="s">
        <v>203</v>
      </c>
      <c r="H102" s="3" t="s">
        <v>18</v>
      </c>
      <c r="I102" s="3"/>
      <c r="J102" s="3">
        <f t="shared" si="2"/>
        <v>0</v>
      </c>
      <c r="K102" s="3"/>
      <c r="L102" s="3"/>
      <c r="M102" s="15"/>
    </row>
    <row r="103" spans="1:13">
      <c r="A103" s="4" t="s">
        <v>177</v>
      </c>
      <c r="B103" s="10" t="s">
        <v>307</v>
      </c>
      <c r="C103" s="4" t="s">
        <v>308</v>
      </c>
      <c r="D103" s="4" t="s">
        <v>187</v>
      </c>
      <c r="E103" s="7">
        <v>3</v>
      </c>
      <c r="F103" s="4" t="s">
        <v>148</v>
      </c>
      <c r="G103" s="3" t="s">
        <v>309</v>
      </c>
      <c r="H103" s="3" t="s">
        <v>18</v>
      </c>
      <c r="I103" s="3">
        <v>0.02</v>
      </c>
      <c r="J103" s="3">
        <f t="shared" si="2"/>
        <v>0.06</v>
      </c>
      <c r="K103" s="3"/>
      <c r="L103" s="3"/>
      <c r="M103" s="3"/>
    </row>
    <row r="104" spans="1:13">
      <c r="A104" s="4" t="s">
        <v>177</v>
      </c>
      <c r="B104" s="10" t="s">
        <v>310</v>
      </c>
      <c r="C104" s="4" t="s">
        <v>228</v>
      </c>
      <c r="D104" s="4" t="s">
        <v>187</v>
      </c>
      <c r="E104" s="7">
        <v>1</v>
      </c>
      <c r="F104" s="4" t="s">
        <v>16</v>
      </c>
      <c r="G104" s="3" t="s">
        <v>229</v>
      </c>
      <c r="H104" s="3" t="s">
        <v>18</v>
      </c>
      <c r="I104" s="3">
        <v>0.02</v>
      </c>
      <c r="J104" s="3">
        <f t="shared" si="2"/>
        <v>0.02</v>
      </c>
      <c r="K104" s="3"/>
      <c r="L104" s="3"/>
      <c r="M104" s="3"/>
    </row>
    <row r="105" spans="1:13">
      <c r="A105" s="4" t="s">
        <v>12</v>
      </c>
      <c r="B105" s="10" t="s">
        <v>311</v>
      </c>
      <c r="C105" s="4" t="s">
        <v>54</v>
      </c>
      <c r="D105" s="4" t="s">
        <v>312</v>
      </c>
      <c r="E105" s="7">
        <v>3</v>
      </c>
      <c r="F105" s="4" t="s">
        <v>157</v>
      </c>
      <c r="G105" s="46" t="s">
        <v>313</v>
      </c>
      <c r="H105" s="3" t="s">
        <v>18</v>
      </c>
      <c r="I105" s="3"/>
      <c r="J105" s="3">
        <f t="shared" si="2"/>
        <v>0</v>
      </c>
      <c r="K105" s="3"/>
      <c r="L105" s="3"/>
      <c r="M105" s="15"/>
    </row>
    <row r="106" spans="1:13">
      <c r="A106" s="4" t="s">
        <v>12</v>
      </c>
      <c r="B106" s="10" t="s">
        <v>314</v>
      </c>
      <c r="C106" s="4" t="s">
        <v>54</v>
      </c>
      <c r="D106" s="4" t="s">
        <v>33</v>
      </c>
      <c r="E106" s="7">
        <v>1</v>
      </c>
      <c r="F106" s="4" t="s">
        <v>62</v>
      </c>
      <c r="G106" s="15" t="s">
        <v>203</v>
      </c>
      <c r="H106" s="3" t="s">
        <v>18</v>
      </c>
      <c r="I106" s="3"/>
      <c r="J106" s="3">
        <f t="shared" si="2"/>
        <v>0</v>
      </c>
      <c r="K106" s="3"/>
      <c r="L106" s="3"/>
      <c r="M106" s="15"/>
    </row>
    <row r="107" spans="1:13">
      <c r="A107" s="4" t="s">
        <v>177</v>
      </c>
      <c r="B107" s="10" t="s">
        <v>315</v>
      </c>
      <c r="C107" s="4" t="s">
        <v>316</v>
      </c>
      <c r="D107" s="4" t="s">
        <v>187</v>
      </c>
      <c r="E107" s="7">
        <v>1</v>
      </c>
      <c r="F107" s="4" t="s">
        <v>16</v>
      </c>
      <c r="G107" s="3" t="s">
        <v>317</v>
      </c>
      <c r="H107" s="3" t="s">
        <v>18</v>
      </c>
      <c r="I107" s="13">
        <v>0.02</v>
      </c>
      <c r="J107" s="3">
        <f t="shared" si="2"/>
        <v>0.02</v>
      </c>
      <c r="K107" s="3"/>
      <c r="L107" s="3"/>
      <c r="M107" s="3"/>
    </row>
    <row r="108" spans="1:13">
      <c r="A108" s="4" t="s">
        <v>177</v>
      </c>
      <c r="B108" s="10" t="s">
        <v>318</v>
      </c>
      <c r="C108" s="4" t="s">
        <v>319</v>
      </c>
      <c r="D108" s="4" t="s">
        <v>187</v>
      </c>
      <c r="E108" s="7">
        <v>1</v>
      </c>
      <c r="F108" s="4" t="s">
        <v>16</v>
      </c>
      <c r="G108" s="3" t="s">
        <v>320</v>
      </c>
      <c r="H108" s="3" t="s">
        <v>18</v>
      </c>
      <c r="I108" s="3">
        <v>0.37</v>
      </c>
      <c r="J108" s="3">
        <f t="shared" si="2"/>
        <v>0.37</v>
      </c>
      <c r="K108" s="3"/>
      <c r="L108" s="3"/>
      <c r="M108" s="3"/>
    </row>
    <row r="109" spans="1:13" ht="45">
      <c r="A109" s="4" t="s">
        <v>12</v>
      </c>
      <c r="B109" s="10" t="s">
        <v>321</v>
      </c>
      <c r="C109" s="4" t="s">
        <v>49</v>
      </c>
      <c r="D109" s="4" t="s">
        <v>50</v>
      </c>
      <c r="E109" s="7">
        <v>12</v>
      </c>
      <c r="F109" s="4" t="s">
        <v>157</v>
      </c>
      <c r="G109" s="3" t="s">
        <v>51</v>
      </c>
      <c r="H109" s="3" t="s">
        <v>18</v>
      </c>
      <c r="I109" s="3">
        <v>0.61</v>
      </c>
      <c r="J109" s="3">
        <f t="shared" si="2"/>
        <v>7.32</v>
      </c>
      <c r="K109" s="3"/>
      <c r="L109" s="3"/>
      <c r="M109" s="15" t="s">
        <v>52</v>
      </c>
    </row>
    <row r="110" spans="1:13">
      <c r="A110" s="4" t="s">
        <v>12</v>
      </c>
      <c r="B110" s="10" t="s">
        <v>322</v>
      </c>
      <c r="C110" s="4" t="s">
        <v>49</v>
      </c>
      <c r="D110" s="4" t="s">
        <v>50</v>
      </c>
      <c r="E110" s="7">
        <v>1</v>
      </c>
      <c r="F110" s="4" t="s">
        <v>62</v>
      </c>
      <c r="G110" s="3" t="s">
        <v>51</v>
      </c>
      <c r="H110" s="3" t="s">
        <v>18</v>
      </c>
      <c r="I110" s="3">
        <v>0.61</v>
      </c>
      <c r="J110" s="3">
        <f t="shared" si="2"/>
        <v>0.61</v>
      </c>
      <c r="K110" s="3"/>
      <c r="L110" s="3"/>
      <c r="M110" s="15" t="s">
        <v>52</v>
      </c>
    </row>
    <row r="111" spans="1:13">
      <c r="A111" s="4" t="s">
        <v>12</v>
      </c>
      <c r="B111" s="10" t="s">
        <v>323</v>
      </c>
      <c r="C111" s="4" t="s">
        <v>324</v>
      </c>
      <c r="D111" s="4" t="s">
        <v>50</v>
      </c>
      <c r="E111" s="7">
        <v>1</v>
      </c>
      <c r="F111" s="4" t="s">
        <v>157</v>
      </c>
      <c r="G111" s="3" t="s">
        <v>51</v>
      </c>
      <c r="H111" s="3" t="s">
        <v>18</v>
      </c>
      <c r="I111" s="3">
        <v>0.61</v>
      </c>
      <c r="J111" s="3">
        <f t="shared" si="2"/>
        <v>0.61</v>
      </c>
      <c r="K111" s="3"/>
      <c r="L111" s="3"/>
      <c r="M111" s="15" t="s">
        <v>52</v>
      </c>
    </row>
    <row r="112" spans="1:13">
      <c r="A112" s="4" t="s">
        <v>177</v>
      </c>
      <c r="B112" s="10" t="s">
        <v>325</v>
      </c>
      <c r="C112" s="4" t="s">
        <v>326</v>
      </c>
      <c r="D112" s="4" t="s">
        <v>187</v>
      </c>
      <c r="E112" s="7">
        <v>2</v>
      </c>
      <c r="F112" s="4" t="s">
        <v>16</v>
      </c>
      <c r="G112" s="3" t="s">
        <v>327</v>
      </c>
      <c r="H112" s="3" t="s">
        <v>18</v>
      </c>
      <c r="I112" s="3">
        <v>0.37</v>
      </c>
      <c r="J112" s="3">
        <f t="shared" si="2"/>
        <v>0.74</v>
      </c>
      <c r="K112" s="3"/>
      <c r="L112" s="3"/>
      <c r="M112" s="3"/>
    </row>
    <row r="113" spans="1:13">
      <c r="A113" s="4" t="s">
        <v>136</v>
      </c>
      <c r="B113" s="10" t="s">
        <v>328</v>
      </c>
      <c r="C113" s="4" t="s">
        <v>138</v>
      </c>
      <c r="D113" s="4" t="s">
        <v>329</v>
      </c>
      <c r="E113" s="7">
        <v>2</v>
      </c>
      <c r="F113" s="4" t="s">
        <v>148</v>
      </c>
      <c r="G113" s="3"/>
      <c r="H113" s="3"/>
      <c r="I113" s="3"/>
      <c r="J113" s="3">
        <f t="shared" si="2"/>
        <v>0</v>
      </c>
      <c r="K113" s="3"/>
      <c r="L113" s="3"/>
      <c r="M113" s="3"/>
    </row>
    <row r="114" spans="1:13" ht="30">
      <c r="A114" s="4" t="s">
        <v>12</v>
      </c>
      <c r="B114" s="10" t="s">
        <v>330</v>
      </c>
      <c r="C114" s="4" t="s">
        <v>331</v>
      </c>
      <c r="D114" s="4" t="s">
        <v>243</v>
      </c>
      <c r="E114" s="7">
        <v>4</v>
      </c>
      <c r="F114" s="4" t="s">
        <v>157</v>
      </c>
      <c r="G114" s="3" t="s">
        <v>332</v>
      </c>
      <c r="H114" s="3" t="s">
        <v>18</v>
      </c>
      <c r="I114" s="3">
        <v>0.02</v>
      </c>
      <c r="J114" s="3">
        <f t="shared" si="2"/>
        <v>0.08</v>
      </c>
      <c r="K114" s="3"/>
      <c r="L114" s="3"/>
      <c r="M114" s="15" t="s">
        <v>333</v>
      </c>
    </row>
    <row r="115" spans="1:13">
      <c r="A115" s="4" t="s">
        <v>334</v>
      </c>
      <c r="B115" s="10" t="s">
        <v>335</v>
      </c>
      <c r="C115" s="4" t="s">
        <v>336</v>
      </c>
      <c r="D115" s="4" t="s">
        <v>337</v>
      </c>
      <c r="E115" s="7">
        <v>1</v>
      </c>
      <c r="F115" s="4" t="s">
        <v>157</v>
      </c>
      <c r="G115" s="4" t="s">
        <v>338</v>
      </c>
      <c r="H115" s="37" t="s">
        <v>18</v>
      </c>
      <c r="I115" s="3">
        <v>0.31</v>
      </c>
      <c r="J115" s="3">
        <f t="shared" si="2"/>
        <v>0.31</v>
      </c>
      <c r="K115" s="3"/>
      <c r="L115" s="3"/>
      <c r="M115" s="35" t="s">
        <v>339</v>
      </c>
    </row>
    <row r="116" spans="1:13">
      <c r="A116" s="4" t="s">
        <v>334</v>
      </c>
      <c r="B116" s="10" t="s">
        <v>340</v>
      </c>
      <c r="C116" s="4" t="s">
        <v>341</v>
      </c>
      <c r="D116" s="4" t="s">
        <v>337</v>
      </c>
      <c r="E116" s="7">
        <v>1</v>
      </c>
      <c r="F116" s="4" t="s">
        <v>157</v>
      </c>
      <c r="G116" s="4" t="s">
        <v>342</v>
      </c>
      <c r="H116" s="37" t="s">
        <v>18</v>
      </c>
      <c r="I116" s="3">
        <v>0.87</v>
      </c>
      <c r="J116" s="3">
        <f t="shared" si="2"/>
        <v>0.87</v>
      </c>
      <c r="K116" s="3"/>
      <c r="L116" s="3"/>
      <c r="M116" s="35" t="s">
        <v>339</v>
      </c>
    </row>
    <row r="117" spans="1:13">
      <c r="A117" s="4" t="s">
        <v>334</v>
      </c>
      <c r="B117" s="10" t="s">
        <v>343</v>
      </c>
      <c r="C117" s="4" t="s">
        <v>344</v>
      </c>
      <c r="D117" s="4" t="s">
        <v>337</v>
      </c>
      <c r="E117" s="7">
        <v>1</v>
      </c>
      <c r="F117" s="4" t="s">
        <v>157</v>
      </c>
      <c r="G117" s="4" t="s">
        <v>345</v>
      </c>
      <c r="H117" s="4" t="s">
        <v>18</v>
      </c>
      <c r="I117" s="3">
        <v>3.5</v>
      </c>
      <c r="J117" s="3">
        <f t="shared" si="2"/>
        <v>3.5</v>
      </c>
      <c r="K117" s="3"/>
      <c r="L117" s="3"/>
      <c r="M117" s="16" t="s">
        <v>339</v>
      </c>
    </row>
    <row r="118" spans="1:13">
      <c r="A118" s="4" t="s">
        <v>334</v>
      </c>
      <c r="B118" s="10" t="s">
        <v>346</v>
      </c>
      <c r="C118" s="4" t="s">
        <v>347</v>
      </c>
      <c r="D118" s="4" t="s">
        <v>337</v>
      </c>
      <c r="E118" s="7">
        <v>1</v>
      </c>
      <c r="F118" s="4" t="s">
        <v>157</v>
      </c>
      <c r="G118" s="4" t="s">
        <v>348</v>
      </c>
      <c r="H118" s="37" t="s">
        <v>18</v>
      </c>
      <c r="I118" s="3">
        <v>0.35</v>
      </c>
      <c r="J118" s="3">
        <f t="shared" si="2"/>
        <v>0.35</v>
      </c>
      <c r="K118" s="3"/>
      <c r="L118" s="3"/>
      <c r="M118" s="35" t="s">
        <v>339</v>
      </c>
    </row>
    <row r="119" spans="1:13">
      <c r="A119" s="4" t="s">
        <v>334</v>
      </c>
      <c r="B119" s="10" t="s">
        <v>349</v>
      </c>
      <c r="C119" s="4" t="s">
        <v>350</v>
      </c>
      <c r="D119" s="4" t="s">
        <v>337</v>
      </c>
      <c r="E119" s="7">
        <v>1</v>
      </c>
      <c r="F119" s="4" t="s">
        <v>148</v>
      </c>
      <c r="G119" s="4"/>
      <c r="H119" s="4"/>
      <c r="I119" s="3"/>
      <c r="J119" s="3">
        <f t="shared" si="2"/>
        <v>0</v>
      </c>
      <c r="K119" s="3"/>
      <c r="L119" s="3"/>
      <c r="M119" s="16" t="s">
        <v>339</v>
      </c>
    </row>
    <row r="120" spans="1:13">
      <c r="A120" s="4" t="s">
        <v>334</v>
      </c>
      <c r="B120" s="10" t="s">
        <v>351</v>
      </c>
      <c r="C120" s="4" t="s">
        <v>350</v>
      </c>
      <c r="D120" s="4" t="s">
        <v>337</v>
      </c>
      <c r="E120" s="7">
        <v>1</v>
      </c>
      <c r="F120" s="4" t="s">
        <v>148</v>
      </c>
      <c r="G120" s="4"/>
      <c r="H120" s="4"/>
      <c r="I120" s="3"/>
      <c r="J120" s="3">
        <f t="shared" si="2"/>
        <v>0</v>
      </c>
      <c r="K120" s="3"/>
      <c r="L120" s="3"/>
      <c r="M120" s="16" t="s">
        <v>339</v>
      </c>
    </row>
    <row r="121" spans="1:13">
      <c r="A121" s="4" t="s">
        <v>334</v>
      </c>
      <c r="B121" s="10" t="s">
        <v>352</v>
      </c>
      <c r="C121" s="4" t="s">
        <v>350</v>
      </c>
      <c r="D121" s="4" t="s">
        <v>337</v>
      </c>
      <c r="E121" s="7">
        <v>1</v>
      </c>
      <c r="F121" s="4" t="s">
        <v>157</v>
      </c>
      <c r="G121" s="4" t="s">
        <v>353</v>
      </c>
      <c r="H121" s="37" t="s">
        <v>18</v>
      </c>
      <c r="I121" s="3">
        <v>1.7</v>
      </c>
      <c r="J121" s="3">
        <f t="shared" si="2"/>
        <v>1.7</v>
      </c>
      <c r="K121" s="3"/>
      <c r="L121" s="3"/>
      <c r="M121" s="35" t="s">
        <v>339</v>
      </c>
    </row>
    <row r="122" spans="1:13">
      <c r="A122" s="4" t="s">
        <v>177</v>
      </c>
      <c r="B122" s="10" t="s">
        <v>354</v>
      </c>
      <c r="C122" s="4" t="s">
        <v>355</v>
      </c>
      <c r="D122" s="4" t="s">
        <v>187</v>
      </c>
      <c r="E122" s="7">
        <v>3</v>
      </c>
      <c r="F122" s="4" t="s">
        <v>16</v>
      </c>
      <c r="G122" s="3" t="s">
        <v>356</v>
      </c>
      <c r="H122" s="3" t="s">
        <v>18</v>
      </c>
      <c r="I122" s="3">
        <v>0.37</v>
      </c>
      <c r="J122" s="3">
        <f t="shared" si="2"/>
        <v>1.1099999999999999</v>
      </c>
      <c r="K122" s="3"/>
      <c r="L122" s="3"/>
      <c r="M122" s="3"/>
    </row>
    <row r="123" spans="1:13" ht="45">
      <c r="A123" s="4" t="s">
        <v>357</v>
      </c>
      <c r="B123" s="10" t="s">
        <v>358</v>
      </c>
      <c r="C123" s="16" t="s">
        <v>359</v>
      </c>
      <c r="D123" s="4" t="s">
        <v>360</v>
      </c>
      <c r="E123" s="7">
        <v>1</v>
      </c>
      <c r="F123" s="4" t="s">
        <v>157</v>
      </c>
      <c r="G123" s="20" t="s">
        <v>361</v>
      </c>
      <c r="H123" s="34" t="s">
        <v>23</v>
      </c>
      <c r="I123" s="4">
        <v>2.61</v>
      </c>
      <c r="J123" s="3">
        <f t="shared" si="2"/>
        <v>2.61</v>
      </c>
      <c r="K123" s="4"/>
      <c r="L123" s="4"/>
      <c r="M123" s="35" t="s">
        <v>362</v>
      </c>
    </row>
    <row r="124" spans="1:13">
      <c r="A124" s="4" t="s">
        <v>177</v>
      </c>
      <c r="B124" s="10" t="s">
        <v>363</v>
      </c>
      <c r="C124" s="4" t="s">
        <v>364</v>
      </c>
      <c r="D124" s="4" t="s">
        <v>187</v>
      </c>
      <c r="E124" s="7">
        <v>5</v>
      </c>
      <c r="F124" s="4" t="s">
        <v>16</v>
      </c>
      <c r="G124" s="3" t="s">
        <v>365</v>
      </c>
      <c r="H124" s="3" t="s">
        <v>18</v>
      </c>
      <c r="I124" s="3">
        <v>0.02</v>
      </c>
      <c r="J124" s="3">
        <f t="shared" si="2"/>
        <v>0.1</v>
      </c>
      <c r="K124" s="3"/>
      <c r="L124" s="3"/>
      <c r="M124" s="3"/>
    </row>
    <row r="125" spans="1:13" ht="75">
      <c r="A125" s="4" t="s">
        <v>357</v>
      </c>
      <c r="B125" s="10" t="s">
        <v>366</v>
      </c>
      <c r="C125" s="4" t="s">
        <v>367</v>
      </c>
      <c r="D125" s="4" t="s">
        <v>368</v>
      </c>
      <c r="E125" s="7">
        <v>1</v>
      </c>
      <c r="F125" s="4" t="s">
        <v>157</v>
      </c>
      <c r="G125" s="20" t="s">
        <v>369</v>
      </c>
      <c r="H125" s="34" t="s">
        <v>370</v>
      </c>
      <c r="I125" s="3">
        <v>5.49</v>
      </c>
      <c r="J125" s="3">
        <f t="shared" si="2"/>
        <v>5.49</v>
      </c>
      <c r="K125" s="3"/>
      <c r="L125" s="3"/>
      <c r="M125" s="20"/>
    </row>
    <row r="126" spans="1:13">
      <c r="A126" s="4" t="s">
        <v>177</v>
      </c>
      <c r="B126" s="10" t="s">
        <v>371</v>
      </c>
      <c r="C126" s="4" t="s">
        <v>372</v>
      </c>
      <c r="D126" s="4" t="s">
        <v>187</v>
      </c>
      <c r="E126" s="7">
        <v>2</v>
      </c>
      <c r="F126" s="4" t="s">
        <v>157</v>
      </c>
      <c r="G126" s="3" t="s">
        <v>373</v>
      </c>
      <c r="H126" s="3" t="s">
        <v>18</v>
      </c>
      <c r="I126" s="3">
        <v>0.02</v>
      </c>
      <c r="J126" s="3">
        <f t="shared" si="2"/>
        <v>0.04</v>
      </c>
      <c r="K126" s="3"/>
      <c r="L126" s="3"/>
      <c r="M126" s="3"/>
    </row>
    <row r="127" spans="1:13" ht="30">
      <c r="A127" s="4" t="s">
        <v>177</v>
      </c>
      <c r="B127" s="10" t="s">
        <v>374</v>
      </c>
      <c r="C127" s="4" t="s">
        <v>375</v>
      </c>
      <c r="D127" s="4" t="s">
        <v>187</v>
      </c>
      <c r="E127" s="7">
        <v>5</v>
      </c>
      <c r="F127" s="4" t="s">
        <v>16</v>
      </c>
      <c r="G127" s="3" t="s">
        <v>376</v>
      </c>
      <c r="H127" s="3" t="s">
        <v>18</v>
      </c>
      <c r="I127" s="3">
        <v>0.02</v>
      </c>
      <c r="J127" s="3">
        <f t="shared" si="2"/>
        <v>0.1</v>
      </c>
      <c r="K127" s="3"/>
      <c r="L127" s="3"/>
      <c r="M127" s="3"/>
    </row>
    <row r="128" spans="1:13">
      <c r="A128" s="4" t="s">
        <v>12</v>
      </c>
      <c r="B128" s="10" t="s">
        <v>377</v>
      </c>
      <c r="C128" s="4" t="s">
        <v>378</v>
      </c>
      <c r="D128" s="4" t="s">
        <v>222</v>
      </c>
      <c r="E128" s="7">
        <v>2</v>
      </c>
      <c r="F128" s="4" t="s">
        <v>148</v>
      </c>
      <c r="G128" s="15" t="s">
        <v>203</v>
      </c>
      <c r="H128" s="3" t="s">
        <v>18</v>
      </c>
      <c r="I128" s="3"/>
      <c r="J128" s="3">
        <f t="shared" si="2"/>
        <v>0</v>
      </c>
      <c r="K128" s="3"/>
      <c r="L128" s="3"/>
      <c r="M128" s="15"/>
    </row>
    <row r="129" spans="1:13">
      <c r="A129" s="4" t="s">
        <v>177</v>
      </c>
      <c r="B129" s="10" t="s">
        <v>379</v>
      </c>
      <c r="C129" s="4" t="s">
        <v>380</v>
      </c>
      <c r="D129" s="4" t="s">
        <v>187</v>
      </c>
      <c r="E129" s="7">
        <v>2</v>
      </c>
      <c r="F129" s="4" t="s">
        <v>16</v>
      </c>
      <c r="G129" s="3" t="s">
        <v>381</v>
      </c>
      <c r="H129" s="3" t="s">
        <v>18</v>
      </c>
      <c r="I129" s="3">
        <v>0.02</v>
      </c>
      <c r="J129" s="3">
        <f t="shared" si="2"/>
        <v>0.04</v>
      </c>
      <c r="K129" s="3"/>
      <c r="L129" s="3"/>
      <c r="M129" s="3"/>
    </row>
    <row r="130" spans="1:13">
      <c r="A130" s="4" t="s">
        <v>177</v>
      </c>
      <c r="B130" s="10" t="s">
        <v>178</v>
      </c>
      <c r="C130" s="4" t="s">
        <v>382</v>
      </c>
      <c r="D130" s="4" t="s">
        <v>187</v>
      </c>
      <c r="E130" s="7">
        <v>1</v>
      </c>
      <c r="F130" s="4" t="s">
        <v>16</v>
      </c>
      <c r="G130" s="3" t="s">
        <v>383</v>
      </c>
      <c r="H130" s="3" t="s">
        <v>18</v>
      </c>
      <c r="I130" s="3">
        <v>0.15</v>
      </c>
      <c r="J130" s="3">
        <f t="shared" ref="J130:J193" si="3">E130*I130</f>
        <v>0.15</v>
      </c>
      <c r="K130" s="3"/>
      <c r="L130" s="3"/>
      <c r="M130" s="3"/>
    </row>
    <row r="131" spans="1:13">
      <c r="A131" s="4" t="s">
        <v>177</v>
      </c>
      <c r="B131" s="10" t="s">
        <v>384</v>
      </c>
      <c r="C131" s="4" t="s">
        <v>382</v>
      </c>
      <c r="D131" s="4" t="s">
        <v>187</v>
      </c>
      <c r="E131" s="7">
        <v>1</v>
      </c>
      <c r="F131" s="4" t="s">
        <v>157</v>
      </c>
      <c r="G131" s="3" t="s">
        <v>383</v>
      </c>
      <c r="H131" s="3" t="s">
        <v>18</v>
      </c>
      <c r="I131" s="3">
        <v>0.15</v>
      </c>
      <c r="J131" s="3">
        <f t="shared" si="3"/>
        <v>0.15</v>
      </c>
      <c r="K131" s="3"/>
      <c r="L131" s="3"/>
      <c r="M131" s="3"/>
    </row>
    <row r="132" spans="1:13">
      <c r="A132" s="4" t="s">
        <v>177</v>
      </c>
      <c r="B132" s="10" t="s">
        <v>385</v>
      </c>
      <c r="C132" s="4" t="s">
        <v>382</v>
      </c>
      <c r="D132" s="4" t="s">
        <v>187</v>
      </c>
      <c r="E132" s="7">
        <v>3</v>
      </c>
      <c r="F132" s="4" t="s">
        <v>62</v>
      </c>
      <c r="G132" s="3" t="s">
        <v>383</v>
      </c>
      <c r="H132" s="3" t="s">
        <v>18</v>
      </c>
      <c r="I132" s="3">
        <v>0.15</v>
      </c>
      <c r="J132" s="3">
        <f t="shared" si="3"/>
        <v>0.44999999999999996</v>
      </c>
      <c r="K132" s="3"/>
      <c r="L132" s="3"/>
      <c r="M132" s="3"/>
    </row>
    <row r="133" spans="1:13">
      <c r="A133" s="4" t="s">
        <v>12</v>
      </c>
      <c r="B133" s="10" t="s">
        <v>386</v>
      </c>
      <c r="C133" s="4" t="s">
        <v>387</v>
      </c>
      <c r="D133" s="4" t="s">
        <v>33</v>
      </c>
      <c r="E133" s="7">
        <v>4</v>
      </c>
      <c r="F133" s="4" t="s">
        <v>148</v>
      </c>
      <c r="G133" s="3" t="s">
        <v>388</v>
      </c>
      <c r="H133" s="3" t="s">
        <v>18</v>
      </c>
      <c r="I133" s="3">
        <v>0.03</v>
      </c>
      <c r="J133" s="3">
        <f t="shared" si="3"/>
        <v>0.12</v>
      </c>
      <c r="K133" s="3"/>
      <c r="L133" s="3"/>
      <c r="M133" s="15"/>
    </row>
    <row r="134" spans="1:13">
      <c r="A134" s="4" t="s">
        <v>12</v>
      </c>
      <c r="B134" s="10" t="s">
        <v>389</v>
      </c>
      <c r="C134" s="4" t="s">
        <v>387</v>
      </c>
      <c r="D134" s="4" t="s">
        <v>390</v>
      </c>
      <c r="E134" s="7">
        <v>2</v>
      </c>
      <c r="F134" s="4" t="s">
        <v>148</v>
      </c>
      <c r="G134" s="15" t="s">
        <v>203</v>
      </c>
      <c r="H134" s="3" t="s">
        <v>18</v>
      </c>
      <c r="I134" s="3"/>
      <c r="J134" s="3">
        <f t="shared" si="3"/>
        <v>0</v>
      </c>
      <c r="K134" s="3"/>
      <c r="L134" s="3"/>
      <c r="M134" s="15" t="s">
        <v>391</v>
      </c>
    </row>
    <row r="135" spans="1:13">
      <c r="A135" s="4" t="s">
        <v>177</v>
      </c>
      <c r="B135" s="10" t="s">
        <v>392</v>
      </c>
      <c r="C135" s="4" t="s">
        <v>393</v>
      </c>
      <c r="D135" s="4" t="s">
        <v>187</v>
      </c>
      <c r="E135" s="7">
        <v>1</v>
      </c>
      <c r="F135" s="4" t="s">
        <v>16</v>
      </c>
      <c r="G135" s="3" t="s">
        <v>394</v>
      </c>
      <c r="H135" s="3" t="s">
        <v>18</v>
      </c>
      <c r="I135" s="3">
        <v>0.02</v>
      </c>
      <c r="J135" s="3">
        <f t="shared" si="3"/>
        <v>0.02</v>
      </c>
      <c r="K135" s="3"/>
      <c r="L135" s="3"/>
      <c r="M135" s="3"/>
    </row>
    <row r="136" spans="1:13">
      <c r="A136" s="4" t="s">
        <v>12</v>
      </c>
      <c r="B136" s="10" t="s">
        <v>395</v>
      </c>
      <c r="C136" s="4" t="s">
        <v>46</v>
      </c>
      <c r="D136" s="4" t="s">
        <v>222</v>
      </c>
      <c r="E136" s="7">
        <v>1</v>
      </c>
      <c r="F136" s="4" t="s">
        <v>148</v>
      </c>
      <c r="G136" s="15" t="s">
        <v>203</v>
      </c>
      <c r="H136" s="3" t="s">
        <v>18</v>
      </c>
      <c r="I136" s="3"/>
      <c r="J136" s="3">
        <f t="shared" si="3"/>
        <v>0</v>
      </c>
      <c r="K136" s="3"/>
      <c r="L136" s="3"/>
      <c r="M136" s="15" t="s">
        <v>391</v>
      </c>
    </row>
    <row r="137" spans="1:13">
      <c r="A137" s="4" t="s">
        <v>12</v>
      </c>
      <c r="B137" s="10" t="s">
        <v>396</v>
      </c>
      <c r="C137" s="4" t="s">
        <v>46</v>
      </c>
      <c r="D137" s="4" t="s">
        <v>243</v>
      </c>
      <c r="E137" s="7">
        <v>1</v>
      </c>
      <c r="F137" s="4" t="s">
        <v>157</v>
      </c>
      <c r="G137" s="3" t="s">
        <v>397</v>
      </c>
      <c r="H137" s="3" t="s">
        <v>18</v>
      </c>
      <c r="I137" s="3">
        <v>0.02</v>
      </c>
      <c r="J137" s="3">
        <f t="shared" si="3"/>
        <v>0.02</v>
      </c>
      <c r="K137" s="3"/>
      <c r="L137" s="3"/>
      <c r="M137" s="15"/>
    </row>
    <row r="138" spans="1:13" ht="30">
      <c r="A138" s="4" t="s">
        <v>177</v>
      </c>
      <c r="B138" s="10" t="s">
        <v>398</v>
      </c>
      <c r="C138" s="4" t="s">
        <v>399</v>
      </c>
      <c r="D138" s="4" t="s">
        <v>187</v>
      </c>
      <c r="E138" s="7">
        <v>7</v>
      </c>
      <c r="F138" s="4" t="s">
        <v>16</v>
      </c>
      <c r="G138" s="3" t="s">
        <v>400</v>
      </c>
      <c r="H138" s="3" t="s">
        <v>18</v>
      </c>
      <c r="I138" s="3">
        <v>0.15</v>
      </c>
      <c r="J138" s="3">
        <f t="shared" si="3"/>
        <v>1.05</v>
      </c>
      <c r="K138" s="3"/>
      <c r="L138" s="3"/>
      <c r="M138" s="3"/>
    </row>
    <row r="139" spans="1:13">
      <c r="A139" s="4" t="s">
        <v>12</v>
      </c>
      <c r="B139" s="10" t="s">
        <v>401</v>
      </c>
      <c r="C139" s="4" t="s">
        <v>402</v>
      </c>
      <c r="D139" s="4" t="s">
        <v>222</v>
      </c>
      <c r="E139" s="7">
        <v>3</v>
      </c>
      <c r="F139" s="4" t="s">
        <v>148</v>
      </c>
      <c r="G139" s="3" t="s">
        <v>403</v>
      </c>
      <c r="H139" s="34" t="s">
        <v>23</v>
      </c>
      <c r="I139" s="3">
        <v>0.74399999999999999</v>
      </c>
      <c r="J139" s="3">
        <f t="shared" si="3"/>
        <v>2.2320000000000002</v>
      </c>
      <c r="K139" s="3"/>
      <c r="L139" s="3"/>
      <c r="M139" s="15" t="s">
        <v>391</v>
      </c>
    </row>
    <row r="140" spans="1:13">
      <c r="A140" s="4" t="s">
        <v>177</v>
      </c>
      <c r="B140" s="10" t="s">
        <v>404</v>
      </c>
      <c r="C140" s="4" t="s">
        <v>186</v>
      </c>
      <c r="D140" s="4" t="s">
        <v>187</v>
      </c>
      <c r="E140" s="7">
        <v>2</v>
      </c>
      <c r="F140" s="4" t="s">
        <v>16</v>
      </c>
      <c r="G140" s="3" t="s">
        <v>188</v>
      </c>
      <c r="H140" s="34" t="s">
        <v>18</v>
      </c>
      <c r="I140" s="3">
        <v>0.03</v>
      </c>
      <c r="J140" s="3">
        <f t="shared" si="3"/>
        <v>0.06</v>
      </c>
      <c r="K140" s="3"/>
      <c r="L140" s="3"/>
      <c r="M140" s="15" t="s">
        <v>405</v>
      </c>
    </row>
    <row r="141" spans="1:13">
      <c r="A141" s="4" t="s">
        <v>177</v>
      </c>
      <c r="B141" s="10" t="s">
        <v>406</v>
      </c>
      <c r="C141" s="4" t="s">
        <v>407</v>
      </c>
      <c r="D141" s="4" t="s">
        <v>187</v>
      </c>
      <c r="E141" s="7">
        <v>1</v>
      </c>
      <c r="F141" s="4" t="s">
        <v>16</v>
      </c>
      <c r="G141" s="3" t="s">
        <v>408</v>
      </c>
      <c r="H141" s="3" t="s">
        <v>18</v>
      </c>
      <c r="I141" s="3">
        <v>0.02</v>
      </c>
      <c r="J141" s="3">
        <f t="shared" si="3"/>
        <v>0.02</v>
      </c>
      <c r="K141" s="3"/>
      <c r="L141" s="3"/>
      <c r="M141" s="3"/>
    </row>
    <row r="142" spans="1:13">
      <c r="A142" s="4" t="s">
        <v>177</v>
      </c>
      <c r="B142" s="10" t="s">
        <v>409</v>
      </c>
      <c r="C142" s="4" t="s">
        <v>410</v>
      </c>
      <c r="D142" s="4" t="s">
        <v>187</v>
      </c>
      <c r="E142" s="7">
        <v>3</v>
      </c>
      <c r="F142" s="4" t="s">
        <v>16</v>
      </c>
      <c r="G142" s="3" t="s">
        <v>411</v>
      </c>
      <c r="H142" s="3" t="s">
        <v>18</v>
      </c>
      <c r="I142" s="3">
        <v>0.15</v>
      </c>
      <c r="J142" s="3">
        <f t="shared" si="3"/>
        <v>0.44999999999999996</v>
      </c>
      <c r="K142" s="3"/>
      <c r="L142" s="3"/>
      <c r="M142" s="3"/>
    </row>
    <row r="143" spans="1:13" ht="30">
      <c r="A143" s="4" t="s">
        <v>177</v>
      </c>
      <c r="B143" s="10" t="s">
        <v>412</v>
      </c>
      <c r="C143" s="4" t="s">
        <v>413</v>
      </c>
      <c r="D143" s="47" t="s">
        <v>414</v>
      </c>
      <c r="E143" s="7">
        <v>5</v>
      </c>
      <c r="F143" s="4" t="s">
        <v>157</v>
      </c>
      <c r="G143" s="3" t="s">
        <v>415</v>
      </c>
      <c r="H143" s="34" t="s">
        <v>18</v>
      </c>
      <c r="I143" s="3">
        <v>0.09</v>
      </c>
      <c r="J143" s="3">
        <f t="shared" si="3"/>
        <v>0.44999999999999996</v>
      </c>
      <c r="K143" s="3"/>
      <c r="L143" s="3"/>
      <c r="M143" s="15" t="s">
        <v>416</v>
      </c>
    </row>
    <row r="144" spans="1:13" ht="60">
      <c r="A144" s="4" t="s">
        <v>177</v>
      </c>
      <c r="B144" s="10" t="s">
        <v>417</v>
      </c>
      <c r="C144" s="4" t="s">
        <v>413</v>
      </c>
      <c r="D144" s="4" t="s">
        <v>187</v>
      </c>
      <c r="E144" s="7">
        <v>16</v>
      </c>
      <c r="F144" s="4" t="s">
        <v>157</v>
      </c>
      <c r="G144" s="3" t="s">
        <v>418</v>
      </c>
      <c r="H144" s="3" t="s">
        <v>18</v>
      </c>
      <c r="I144" s="3">
        <v>0.02</v>
      </c>
      <c r="J144" s="3">
        <f t="shared" si="3"/>
        <v>0.32</v>
      </c>
      <c r="K144" s="3"/>
      <c r="L144" s="3"/>
      <c r="M144" s="3"/>
    </row>
    <row r="145" spans="1:13">
      <c r="A145" s="4" t="s">
        <v>177</v>
      </c>
      <c r="B145" s="10" t="s">
        <v>299</v>
      </c>
      <c r="C145" s="4" t="s">
        <v>413</v>
      </c>
      <c r="D145" s="4" t="s">
        <v>187</v>
      </c>
      <c r="E145" s="7">
        <v>1</v>
      </c>
      <c r="F145" s="4" t="s">
        <v>62</v>
      </c>
      <c r="G145" s="3" t="s">
        <v>418</v>
      </c>
      <c r="H145" s="3" t="s">
        <v>18</v>
      </c>
      <c r="I145" s="3">
        <v>0.02</v>
      </c>
      <c r="J145" s="3">
        <f t="shared" si="3"/>
        <v>0.02</v>
      </c>
      <c r="K145" s="3"/>
      <c r="L145" s="3"/>
      <c r="M145" s="3"/>
    </row>
    <row r="146" spans="1:13">
      <c r="A146" s="4" t="s">
        <v>177</v>
      </c>
      <c r="B146" s="10" t="s">
        <v>419</v>
      </c>
      <c r="C146" s="4" t="s">
        <v>413</v>
      </c>
      <c r="D146" s="16" t="s">
        <v>420</v>
      </c>
      <c r="E146" s="7">
        <v>4</v>
      </c>
      <c r="F146" s="4" t="s">
        <v>151</v>
      </c>
      <c r="G146" s="3"/>
      <c r="H146" s="3"/>
      <c r="I146" s="3"/>
      <c r="J146" s="3">
        <f t="shared" si="3"/>
        <v>0</v>
      </c>
      <c r="K146" s="3"/>
      <c r="L146" s="3"/>
      <c r="M146" s="3"/>
    </row>
    <row r="147" spans="1:13">
      <c r="A147" s="4" t="s">
        <v>177</v>
      </c>
      <c r="B147" s="10" t="s">
        <v>421</v>
      </c>
      <c r="C147" s="4" t="s">
        <v>422</v>
      </c>
      <c r="D147" s="4" t="s">
        <v>187</v>
      </c>
      <c r="E147" s="7">
        <v>2</v>
      </c>
      <c r="F147" s="4" t="s">
        <v>148</v>
      </c>
      <c r="G147" s="3" t="s">
        <v>418</v>
      </c>
      <c r="H147" s="3" t="s">
        <v>18</v>
      </c>
      <c r="I147" s="3">
        <v>0.02</v>
      </c>
      <c r="J147" s="3">
        <f t="shared" si="3"/>
        <v>0.04</v>
      </c>
      <c r="K147" s="3"/>
      <c r="L147" s="3"/>
      <c r="M147" s="3"/>
    </row>
    <row r="148" spans="1:13">
      <c r="A148" s="4" t="s">
        <v>177</v>
      </c>
      <c r="B148" s="10" t="s">
        <v>423</v>
      </c>
      <c r="C148" s="4" t="s">
        <v>424</v>
      </c>
      <c r="D148" s="4" t="s">
        <v>295</v>
      </c>
      <c r="E148" s="7">
        <v>1</v>
      </c>
      <c r="F148" s="4" t="s">
        <v>148</v>
      </c>
      <c r="G148" s="3" t="s">
        <v>425</v>
      </c>
      <c r="H148" s="3" t="s">
        <v>18</v>
      </c>
      <c r="I148" s="3">
        <v>1.85</v>
      </c>
      <c r="J148" s="3">
        <f t="shared" si="3"/>
        <v>1.85</v>
      </c>
      <c r="K148" s="3"/>
      <c r="L148" s="3"/>
      <c r="M148" s="3"/>
    </row>
    <row r="149" spans="1:13">
      <c r="A149" s="4" t="s">
        <v>177</v>
      </c>
      <c r="B149" s="10" t="s">
        <v>426</v>
      </c>
      <c r="C149" s="4" t="s">
        <v>427</v>
      </c>
      <c r="D149" s="4" t="s">
        <v>187</v>
      </c>
      <c r="E149" s="7">
        <v>1</v>
      </c>
      <c r="F149" s="4" t="s">
        <v>62</v>
      </c>
      <c r="G149" s="3" t="s">
        <v>428</v>
      </c>
      <c r="H149" s="3" t="s">
        <v>18</v>
      </c>
      <c r="I149" s="3">
        <v>0.02</v>
      </c>
      <c r="J149" s="3">
        <f t="shared" si="3"/>
        <v>0.02</v>
      </c>
      <c r="K149" s="3"/>
      <c r="L149" s="3"/>
      <c r="M149" s="3"/>
    </row>
    <row r="150" spans="1:13">
      <c r="A150" s="4" t="s">
        <v>177</v>
      </c>
      <c r="B150" s="10" t="s">
        <v>429</v>
      </c>
      <c r="C150" s="4" t="s">
        <v>430</v>
      </c>
      <c r="D150" s="4" t="s">
        <v>187</v>
      </c>
      <c r="E150" s="7">
        <v>1</v>
      </c>
      <c r="F150" s="4" t="s">
        <v>16</v>
      </c>
      <c r="G150" s="3" t="s">
        <v>320</v>
      </c>
      <c r="H150" s="3" t="s">
        <v>18</v>
      </c>
      <c r="I150" s="3">
        <v>0.02</v>
      </c>
      <c r="J150" s="3">
        <f t="shared" si="3"/>
        <v>0.02</v>
      </c>
      <c r="K150" s="3"/>
      <c r="L150" s="3"/>
      <c r="M150" s="3"/>
    </row>
    <row r="151" spans="1:13">
      <c r="A151" s="4" t="s">
        <v>12</v>
      </c>
      <c r="B151" s="10" t="s">
        <v>431</v>
      </c>
      <c r="C151" s="4" t="s">
        <v>64</v>
      </c>
      <c r="D151" s="4" t="s">
        <v>222</v>
      </c>
      <c r="E151" s="7">
        <v>1</v>
      </c>
      <c r="F151" s="4" t="s">
        <v>148</v>
      </c>
      <c r="G151" s="3" t="s">
        <v>432</v>
      </c>
      <c r="H151" s="34" t="s">
        <v>23</v>
      </c>
      <c r="I151" s="3">
        <v>0.59499999999999997</v>
      </c>
      <c r="J151" s="3">
        <f t="shared" si="3"/>
        <v>0.59499999999999997</v>
      </c>
      <c r="K151" s="3"/>
      <c r="L151" s="3"/>
      <c r="M151" s="15"/>
    </row>
    <row r="152" spans="1:13">
      <c r="A152" s="4" t="s">
        <v>12</v>
      </c>
      <c r="B152" s="10" t="s">
        <v>433</v>
      </c>
      <c r="C152" s="4" t="s">
        <v>64</v>
      </c>
      <c r="D152" s="4" t="s">
        <v>33</v>
      </c>
      <c r="E152" s="7">
        <v>1</v>
      </c>
      <c r="F152" s="4" t="s">
        <v>148</v>
      </c>
      <c r="G152" s="3" t="s">
        <v>65</v>
      </c>
      <c r="H152" s="34" t="s">
        <v>18</v>
      </c>
      <c r="I152" s="3">
        <v>0.03</v>
      </c>
      <c r="J152" s="3">
        <f t="shared" si="3"/>
        <v>0.03</v>
      </c>
      <c r="K152" s="3"/>
      <c r="L152" s="3"/>
      <c r="M152" s="15"/>
    </row>
    <row r="153" spans="1:13">
      <c r="A153" s="4" t="s">
        <v>12</v>
      </c>
      <c r="B153" s="10" t="s">
        <v>434</v>
      </c>
      <c r="C153" s="4" t="s">
        <v>64</v>
      </c>
      <c r="D153" s="4" t="s">
        <v>312</v>
      </c>
      <c r="E153" s="7">
        <v>1</v>
      </c>
      <c r="F153" s="4" t="s">
        <v>148</v>
      </c>
      <c r="G153" s="3" t="s">
        <v>435</v>
      </c>
      <c r="H153" s="34" t="s">
        <v>18</v>
      </c>
      <c r="I153" s="3">
        <v>0.06</v>
      </c>
      <c r="J153" s="3">
        <f t="shared" si="3"/>
        <v>0.06</v>
      </c>
      <c r="K153" s="3"/>
      <c r="L153" s="3"/>
      <c r="M153" s="15"/>
    </row>
    <row r="154" spans="1:13">
      <c r="A154" s="4" t="s">
        <v>12</v>
      </c>
      <c r="B154" s="10" t="s">
        <v>436</v>
      </c>
      <c r="C154" s="4" t="s">
        <v>64</v>
      </c>
      <c r="D154" s="4" t="s">
        <v>262</v>
      </c>
      <c r="E154" s="7">
        <v>2</v>
      </c>
      <c r="F154" s="4" t="s">
        <v>148</v>
      </c>
      <c r="G154" s="3" t="s">
        <v>437</v>
      </c>
      <c r="H154" s="34" t="s">
        <v>23</v>
      </c>
      <c r="I154" s="3">
        <v>0.753</v>
      </c>
      <c r="J154" s="3">
        <f t="shared" si="3"/>
        <v>1.506</v>
      </c>
      <c r="K154" s="3"/>
      <c r="L154" s="3"/>
      <c r="M154" s="15"/>
    </row>
    <row r="155" spans="1:13">
      <c r="A155" s="4" t="s">
        <v>177</v>
      </c>
      <c r="B155" s="10" t="s">
        <v>438</v>
      </c>
      <c r="C155" s="4" t="s">
        <v>439</v>
      </c>
      <c r="D155" s="4" t="s">
        <v>187</v>
      </c>
      <c r="E155" s="7">
        <v>1</v>
      </c>
      <c r="F155" s="4" t="s">
        <v>16</v>
      </c>
      <c r="G155" s="3" t="s">
        <v>440</v>
      </c>
      <c r="H155" s="3" t="s">
        <v>18</v>
      </c>
      <c r="I155" s="3">
        <v>0.15</v>
      </c>
      <c r="J155" s="3">
        <f t="shared" si="3"/>
        <v>0.15</v>
      </c>
      <c r="K155" s="3"/>
      <c r="L155" s="3"/>
      <c r="M155" s="3"/>
    </row>
    <row r="156" spans="1:13">
      <c r="A156" s="4" t="s">
        <v>12</v>
      </c>
      <c r="B156" s="10" t="s">
        <v>441</v>
      </c>
      <c r="C156" s="4" t="s">
        <v>442</v>
      </c>
      <c r="D156" s="4" t="s">
        <v>222</v>
      </c>
      <c r="E156" s="7">
        <v>2</v>
      </c>
      <c r="F156" s="4" t="s">
        <v>148</v>
      </c>
      <c r="G156" s="3"/>
      <c r="H156" s="3"/>
      <c r="I156" s="3"/>
      <c r="J156" s="3">
        <f t="shared" si="3"/>
        <v>0</v>
      </c>
      <c r="K156" s="3"/>
      <c r="L156" s="3"/>
      <c r="M156" s="15" t="s">
        <v>443</v>
      </c>
    </row>
    <row r="157" spans="1:13">
      <c r="A157" s="4" t="s">
        <v>177</v>
      </c>
      <c r="B157" s="10" t="s">
        <v>444</v>
      </c>
      <c r="C157" s="4" t="s">
        <v>445</v>
      </c>
      <c r="D157" s="4" t="s">
        <v>187</v>
      </c>
      <c r="E157" s="7">
        <v>1</v>
      </c>
      <c r="F157" s="4" t="s">
        <v>16</v>
      </c>
      <c r="G157" s="3" t="s">
        <v>446</v>
      </c>
      <c r="H157" s="3" t="s">
        <v>18</v>
      </c>
      <c r="I157" s="3">
        <v>0.02</v>
      </c>
      <c r="J157" s="3">
        <f t="shared" si="3"/>
        <v>0.02</v>
      </c>
      <c r="K157" s="3"/>
      <c r="L157" s="3"/>
      <c r="M157" s="3"/>
    </row>
    <row r="158" spans="1:13" ht="60">
      <c r="A158" s="4" t="s">
        <v>447</v>
      </c>
      <c r="B158" s="10" t="s">
        <v>448</v>
      </c>
      <c r="C158" s="4" t="s">
        <v>449</v>
      </c>
      <c r="D158" s="4" t="s">
        <v>450</v>
      </c>
      <c r="E158" s="7">
        <v>10</v>
      </c>
      <c r="F158" s="4" t="s">
        <v>148</v>
      </c>
      <c r="G158" s="3"/>
      <c r="H158" s="3"/>
      <c r="I158" s="3"/>
      <c r="J158" s="3">
        <f t="shared" si="3"/>
        <v>0</v>
      </c>
      <c r="K158" s="3"/>
      <c r="L158" s="3"/>
      <c r="M158" s="3"/>
    </row>
    <row r="159" spans="1:13">
      <c r="A159" s="4" t="s">
        <v>447</v>
      </c>
      <c r="B159" s="10" t="s">
        <v>451</v>
      </c>
      <c r="C159" s="4" t="s">
        <v>449</v>
      </c>
      <c r="D159" s="4" t="s">
        <v>450</v>
      </c>
      <c r="E159" s="7">
        <v>1</v>
      </c>
      <c r="F159" s="4" t="s">
        <v>62</v>
      </c>
      <c r="G159" s="3"/>
      <c r="H159" s="3"/>
      <c r="I159" s="3"/>
      <c r="J159" s="3">
        <f t="shared" si="3"/>
        <v>0</v>
      </c>
      <c r="K159" s="3"/>
      <c r="L159" s="3"/>
      <c r="M159" s="3"/>
    </row>
    <row r="160" spans="1:13">
      <c r="A160" s="4" t="s">
        <v>447</v>
      </c>
      <c r="B160" s="10" t="s">
        <v>452</v>
      </c>
      <c r="C160" s="4" t="s">
        <v>449</v>
      </c>
      <c r="D160" s="4" t="s">
        <v>450</v>
      </c>
      <c r="E160" s="7">
        <v>1</v>
      </c>
      <c r="F160" s="4" t="s">
        <v>62</v>
      </c>
      <c r="G160" s="3"/>
      <c r="H160" s="3"/>
      <c r="I160" s="3"/>
      <c r="J160" s="3">
        <f t="shared" si="3"/>
        <v>0</v>
      </c>
      <c r="K160" s="3"/>
      <c r="L160" s="3"/>
      <c r="M160" s="3"/>
    </row>
    <row r="161" spans="1:13" ht="90">
      <c r="A161" s="4" t="s">
        <v>447</v>
      </c>
      <c r="B161" s="10" t="s">
        <v>453</v>
      </c>
      <c r="C161" s="4" t="s">
        <v>449</v>
      </c>
      <c r="D161" s="4" t="s">
        <v>450</v>
      </c>
      <c r="E161" s="7">
        <v>16</v>
      </c>
      <c r="F161" s="4" t="s">
        <v>151</v>
      </c>
      <c r="G161" s="3"/>
      <c r="H161" s="3"/>
      <c r="I161" s="3"/>
      <c r="J161" s="3">
        <f t="shared" si="3"/>
        <v>0</v>
      </c>
      <c r="K161" s="3"/>
      <c r="L161" s="3"/>
      <c r="M161" s="3"/>
    </row>
    <row r="162" spans="1:13">
      <c r="A162" s="4" t="s">
        <v>12</v>
      </c>
      <c r="B162" s="10" t="s">
        <v>454</v>
      </c>
      <c r="C162" s="4" t="s">
        <v>455</v>
      </c>
      <c r="D162" s="4" t="s">
        <v>71</v>
      </c>
      <c r="E162" s="7">
        <v>1</v>
      </c>
      <c r="F162" s="4" t="s">
        <v>148</v>
      </c>
      <c r="G162" s="3" t="s">
        <v>456</v>
      </c>
      <c r="H162" s="34" t="s">
        <v>23</v>
      </c>
      <c r="I162" s="3">
        <v>0.38100000000000001</v>
      </c>
      <c r="J162" s="3">
        <f t="shared" si="3"/>
        <v>0.38100000000000001</v>
      </c>
      <c r="K162" s="3"/>
      <c r="L162" s="3"/>
      <c r="M162" s="15"/>
    </row>
    <row r="163" spans="1:13">
      <c r="A163" s="4" t="s">
        <v>177</v>
      </c>
      <c r="B163" s="10" t="s">
        <v>457</v>
      </c>
      <c r="C163" s="4" t="s">
        <v>458</v>
      </c>
      <c r="D163" s="4" t="s">
        <v>187</v>
      </c>
      <c r="E163" s="7">
        <v>1</v>
      </c>
      <c r="F163" s="4" t="s">
        <v>16</v>
      </c>
      <c r="G163" s="3" t="s">
        <v>298</v>
      </c>
      <c r="H163" s="3" t="s">
        <v>18</v>
      </c>
      <c r="I163" s="3">
        <v>0.03</v>
      </c>
      <c r="J163" s="3">
        <f t="shared" si="3"/>
        <v>0.03</v>
      </c>
      <c r="K163" s="3"/>
      <c r="L163" s="3"/>
      <c r="M163" s="3"/>
    </row>
    <row r="164" spans="1:13">
      <c r="A164" s="4" t="s">
        <v>177</v>
      </c>
      <c r="B164" s="10" t="s">
        <v>459</v>
      </c>
      <c r="C164" s="4" t="s">
        <v>460</v>
      </c>
      <c r="D164" s="4" t="s">
        <v>187</v>
      </c>
      <c r="E164" s="7">
        <v>4</v>
      </c>
      <c r="F164" s="4" t="s">
        <v>16</v>
      </c>
      <c r="G164" s="3" t="s">
        <v>461</v>
      </c>
      <c r="H164" s="3" t="s">
        <v>18</v>
      </c>
      <c r="I164" s="3">
        <v>0.15</v>
      </c>
      <c r="J164" s="3">
        <f t="shared" si="3"/>
        <v>0.6</v>
      </c>
      <c r="K164" s="3"/>
      <c r="L164" s="3"/>
      <c r="M164" s="3"/>
    </row>
    <row r="165" spans="1:13">
      <c r="A165" s="4" t="s">
        <v>12</v>
      </c>
      <c r="B165" s="10" t="s">
        <v>462</v>
      </c>
      <c r="C165" s="4" t="s">
        <v>14</v>
      </c>
      <c r="D165" s="4" t="s">
        <v>33</v>
      </c>
      <c r="E165" s="7">
        <v>5</v>
      </c>
      <c r="F165" s="4" t="s">
        <v>148</v>
      </c>
      <c r="G165" s="3" t="s">
        <v>463</v>
      </c>
      <c r="H165" s="34" t="s">
        <v>23</v>
      </c>
      <c r="I165" s="3">
        <v>0.19800000000000001</v>
      </c>
      <c r="J165" s="3">
        <f t="shared" si="3"/>
        <v>0.99</v>
      </c>
      <c r="K165" s="3"/>
      <c r="L165" s="3"/>
      <c r="M165" s="15"/>
    </row>
    <row r="166" spans="1:13" ht="60">
      <c r="A166" s="4" t="s">
        <v>12</v>
      </c>
      <c r="B166" s="10" t="s">
        <v>464</v>
      </c>
      <c r="C166" s="4" t="s">
        <v>14</v>
      </c>
      <c r="D166" s="4" t="s">
        <v>26</v>
      </c>
      <c r="E166" s="7">
        <v>15</v>
      </c>
      <c r="F166" s="4" t="s">
        <v>157</v>
      </c>
      <c r="G166" s="3" t="s">
        <v>463</v>
      </c>
      <c r="H166" s="34" t="s">
        <v>23</v>
      </c>
      <c r="I166" s="3">
        <v>0.19800000000000001</v>
      </c>
      <c r="J166" s="3">
        <f t="shared" si="3"/>
        <v>2.97</v>
      </c>
      <c r="K166" s="3"/>
      <c r="L166" s="3"/>
      <c r="M166" s="15" t="s">
        <v>465</v>
      </c>
    </row>
    <row r="167" spans="1:13" ht="30">
      <c r="A167" s="4" t="s">
        <v>12</v>
      </c>
      <c r="B167" s="10" t="s">
        <v>466</v>
      </c>
      <c r="C167" s="4" t="s">
        <v>14</v>
      </c>
      <c r="D167" s="4" t="s">
        <v>33</v>
      </c>
      <c r="E167" s="7">
        <v>5</v>
      </c>
      <c r="F167" s="4" t="s">
        <v>62</v>
      </c>
      <c r="G167" s="3" t="s">
        <v>463</v>
      </c>
      <c r="H167" s="34" t="s">
        <v>23</v>
      </c>
      <c r="I167" s="3">
        <v>0.19800000000000001</v>
      </c>
      <c r="J167" s="3">
        <f t="shared" si="3"/>
        <v>0.99</v>
      </c>
      <c r="K167" s="3"/>
      <c r="L167" s="3"/>
      <c r="M167" s="15"/>
    </row>
    <row r="168" spans="1:13">
      <c r="A168" s="4" t="s">
        <v>12</v>
      </c>
      <c r="B168" s="10" t="s">
        <v>467</v>
      </c>
      <c r="C168" s="4" t="s">
        <v>14</v>
      </c>
      <c r="D168" s="4" t="s">
        <v>33</v>
      </c>
      <c r="E168" s="7">
        <v>3</v>
      </c>
      <c r="F168" s="4" t="s">
        <v>151</v>
      </c>
      <c r="G168" s="3" t="s">
        <v>463</v>
      </c>
      <c r="H168" s="34" t="s">
        <v>23</v>
      </c>
      <c r="I168" s="3">
        <v>0.19800000000000001</v>
      </c>
      <c r="J168" s="3">
        <f t="shared" si="3"/>
        <v>0.59400000000000008</v>
      </c>
      <c r="K168" s="3"/>
      <c r="L168" s="3"/>
      <c r="M168" s="15"/>
    </row>
    <row r="169" spans="1:13">
      <c r="A169" s="4" t="s">
        <v>136</v>
      </c>
      <c r="B169" s="10" t="s">
        <v>468</v>
      </c>
      <c r="C169" s="4" t="s">
        <v>469</v>
      </c>
      <c r="D169" s="4" t="s">
        <v>156</v>
      </c>
      <c r="E169" s="7">
        <v>3</v>
      </c>
      <c r="F169" s="4" t="s">
        <v>157</v>
      </c>
      <c r="G169" s="3" t="s">
        <v>470</v>
      </c>
      <c r="H169" s="34" t="s">
        <v>18</v>
      </c>
      <c r="I169" s="3">
        <v>0.23</v>
      </c>
      <c r="J169" s="3">
        <f t="shared" si="3"/>
        <v>0.69000000000000006</v>
      </c>
      <c r="K169" s="3"/>
      <c r="L169" s="3"/>
      <c r="M169" s="15"/>
    </row>
    <row r="170" spans="1:13">
      <c r="A170" s="4" t="s">
        <v>136</v>
      </c>
      <c r="B170" s="10" t="s">
        <v>471</v>
      </c>
      <c r="C170" s="4" t="s">
        <v>469</v>
      </c>
      <c r="D170" s="4" t="s">
        <v>169</v>
      </c>
      <c r="E170" s="7">
        <v>1</v>
      </c>
      <c r="F170" s="4" t="s">
        <v>151</v>
      </c>
      <c r="G170" s="3"/>
      <c r="H170" s="3"/>
      <c r="I170" s="3"/>
      <c r="J170" s="3">
        <f t="shared" si="3"/>
        <v>0</v>
      </c>
      <c r="K170" s="3"/>
      <c r="L170" s="3"/>
      <c r="M170" s="3"/>
    </row>
    <row r="171" spans="1:13">
      <c r="A171" s="4" t="s">
        <v>177</v>
      </c>
      <c r="B171" s="10" t="s">
        <v>472</v>
      </c>
      <c r="C171" s="4" t="s">
        <v>439</v>
      </c>
      <c r="D171" s="4" t="s">
        <v>187</v>
      </c>
      <c r="E171" s="7">
        <v>3</v>
      </c>
      <c r="F171" s="4" t="s">
        <v>16</v>
      </c>
      <c r="G171" s="3" t="s">
        <v>440</v>
      </c>
      <c r="H171" s="3" t="s">
        <v>18</v>
      </c>
      <c r="I171" s="3">
        <v>0.15</v>
      </c>
      <c r="J171" s="3">
        <f t="shared" si="3"/>
        <v>0.44999999999999996</v>
      </c>
      <c r="K171" s="3"/>
      <c r="L171" s="3"/>
      <c r="M171" s="3"/>
    </row>
    <row r="172" spans="1:13">
      <c r="A172" s="4" t="s">
        <v>177</v>
      </c>
      <c r="B172" s="10" t="s">
        <v>473</v>
      </c>
      <c r="C172" s="4" t="s">
        <v>474</v>
      </c>
      <c r="D172" s="4" t="s">
        <v>187</v>
      </c>
      <c r="E172" s="7">
        <v>3</v>
      </c>
      <c r="F172" s="4" t="s">
        <v>16</v>
      </c>
      <c r="G172" s="3" t="s">
        <v>475</v>
      </c>
      <c r="H172" s="3" t="s">
        <v>18</v>
      </c>
      <c r="I172" s="3">
        <v>0.37</v>
      </c>
      <c r="J172" s="3">
        <f t="shared" si="3"/>
        <v>1.1099999999999999</v>
      </c>
      <c r="K172" s="3"/>
      <c r="L172" s="3"/>
      <c r="M172" s="3"/>
    </row>
    <row r="173" spans="1:13">
      <c r="A173" s="4" t="s">
        <v>177</v>
      </c>
      <c r="B173" s="10" t="s">
        <v>476</v>
      </c>
      <c r="C173" s="4" t="s">
        <v>477</v>
      </c>
      <c r="D173" s="4" t="s">
        <v>187</v>
      </c>
      <c r="E173" s="7">
        <v>2</v>
      </c>
      <c r="F173" s="4" t="s">
        <v>62</v>
      </c>
      <c r="G173" s="3" t="s">
        <v>478</v>
      </c>
      <c r="H173" s="3" t="s">
        <v>18</v>
      </c>
      <c r="I173" s="3">
        <v>0.03</v>
      </c>
      <c r="J173" s="3">
        <f t="shared" si="3"/>
        <v>0.06</v>
      </c>
      <c r="K173" s="3"/>
      <c r="L173" s="3"/>
      <c r="M173" s="3"/>
    </row>
    <row r="174" spans="1:13">
      <c r="A174" s="4" t="s">
        <v>12</v>
      </c>
      <c r="B174" s="10" t="s">
        <v>479</v>
      </c>
      <c r="C174" s="4" t="s">
        <v>480</v>
      </c>
      <c r="D174" s="4" t="s">
        <v>243</v>
      </c>
      <c r="E174" s="7">
        <v>1</v>
      </c>
      <c r="F174" s="4" t="s">
        <v>157</v>
      </c>
      <c r="G174" s="3" t="s">
        <v>481</v>
      </c>
      <c r="H174" s="34" t="s">
        <v>23</v>
      </c>
      <c r="I174" s="3">
        <v>0.214</v>
      </c>
      <c r="J174" s="3">
        <f t="shared" si="3"/>
        <v>0.214</v>
      </c>
      <c r="K174" s="3"/>
      <c r="L174" s="3"/>
      <c r="M174" s="15"/>
    </row>
    <row r="175" spans="1:13">
      <c r="A175" s="4" t="s">
        <v>177</v>
      </c>
      <c r="B175" s="10" t="s">
        <v>482</v>
      </c>
      <c r="C175" s="4" t="s">
        <v>477</v>
      </c>
      <c r="D175" s="4" t="s">
        <v>187</v>
      </c>
      <c r="E175" s="7">
        <v>4</v>
      </c>
      <c r="F175" s="4" t="s">
        <v>16</v>
      </c>
      <c r="G175" s="3" t="s">
        <v>478</v>
      </c>
      <c r="H175" s="3" t="s">
        <v>18</v>
      </c>
      <c r="I175" s="3">
        <v>0.03</v>
      </c>
      <c r="J175" s="3">
        <f t="shared" si="3"/>
        <v>0.12</v>
      </c>
      <c r="K175" s="3"/>
      <c r="L175" s="3"/>
      <c r="M175" s="3"/>
    </row>
    <row r="176" spans="1:13">
      <c r="A176" s="4" t="s">
        <v>12</v>
      </c>
      <c r="B176" s="10" t="s">
        <v>220</v>
      </c>
      <c r="C176" s="4" t="s">
        <v>81</v>
      </c>
      <c r="D176" s="4" t="s">
        <v>302</v>
      </c>
      <c r="E176" s="7">
        <v>1</v>
      </c>
      <c r="F176" s="4" t="s">
        <v>148</v>
      </c>
      <c r="G176" s="3" t="s">
        <v>483</v>
      </c>
      <c r="H176" s="34" t="s">
        <v>23</v>
      </c>
      <c r="I176" s="3">
        <v>0.42799999999999999</v>
      </c>
      <c r="J176" s="3">
        <f t="shared" si="3"/>
        <v>0.42799999999999999</v>
      </c>
      <c r="K176" s="3"/>
      <c r="L176" s="3"/>
      <c r="M176" s="15"/>
    </row>
    <row r="177" spans="1:13">
      <c r="A177" s="4" t="s">
        <v>136</v>
      </c>
      <c r="B177" s="10" t="s">
        <v>484</v>
      </c>
      <c r="C177" s="4" t="s">
        <v>485</v>
      </c>
      <c r="D177" s="4" t="s">
        <v>156</v>
      </c>
      <c r="E177" s="7">
        <v>3</v>
      </c>
      <c r="F177" s="4" t="s">
        <v>157</v>
      </c>
      <c r="G177" s="3" t="s">
        <v>486</v>
      </c>
      <c r="H177" s="34" t="s">
        <v>18</v>
      </c>
      <c r="I177" s="3">
        <v>0.24</v>
      </c>
      <c r="J177" s="3">
        <f t="shared" si="3"/>
        <v>0.72</v>
      </c>
      <c r="K177" s="3"/>
      <c r="L177" s="3"/>
      <c r="M177" s="15"/>
    </row>
    <row r="178" spans="1:13">
      <c r="A178" s="4" t="s">
        <v>136</v>
      </c>
      <c r="B178" s="10" t="s">
        <v>487</v>
      </c>
      <c r="C178" s="4" t="s">
        <v>485</v>
      </c>
      <c r="D178" s="4" t="s">
        <v>169</v>
      </c>
      <c r="E178" s="7">
        <v>1</v>
      </c>
      <c r="F178" s="4" t="s">
        <v>151</v>
      </c>
      <c r="G178" s="3"/>
      <c r="H178" s="3"/>
      <c r="I178" s="3"/>
      <c r="J178" s="3">
        <f t="shared" si="3"/>
        <v>0</v>
      </c>
      <c r="K178" s="3"/>
      <c r="L178" s="3"/>
      <c r="M178" s="3"/>
    </row>
    <row r="179" spans="1:13">
      <c r="A179" s="4" t="s">
        <v>136</v>
      </c>
      <c r="B179" s="10" t="s">
        <v>488</v>
      </c>
      <c r="C179" s="4" t="s">
        <v>489</v>
      </c>
      <c r="D179" s="4" t="s">
        <v>169</v>
      </c>
      <c r="E179" s="7">
        <v>2</v>
      </c>
      <c r="F179" s="4" t="s">
        <v>148</v>
      </c>
      <c r="G179" s="3"/>
      <c r="H179" s="3"/>
      <c r="I179" s="3"/>
      <c r="J179" s="3">
        <f t="shared" si="3"/>
        <v>0</v>
      </c>
      <c r="K179" s="3"/>
      <c r="L179" s="3"/>
      <c r="M179" s="3"/>
    </row>
    <row r="180" spans="1:13" ht="45">
      <c r="A180" s="4" t="s">
        <v>177</v>
      </c>
      <c r="B180" s="10" t="s">
        <v>490</v>
      </c>
      <c r="C180" s="4" t="s">
        <v>491</v>
      </c>
      <c r="D180" s="4" t="s">
        <v>187</v>
      </c>
      <c r="E180" s="7">
        <v>11</v>
      </c>
      <c r="F180" s="4" t="s">
        <v>157</v>
      </c>
      <c r="G180" s="3" t="s">
        <v>492</v>
      </c>
      <c r="H180" s="3" t="s">
        <v>18</v>
      </c>
      <c r="I180" s="3">
        <v>0.02</v>
      </c>
      <c r="J180" s="3">
        <f t="shared" si="3"/>
        <v>0.22</v>
      </c>
      <c r="K180" s="3"/>
      <c r="L180" s="3"/>
      <c r="M180" s="3"/>
    </row>
    <row r="181" spans="1:13">
      <c r="A181" s="4" t="s">
        <v>12</v>
      </c>
      <c r="B181" s="10" t="s">
        <v>493</v>
      </c>
      <c r="C181" s="4" t="s">
        <v>494</v>
      </c>
      <c r="D181" s="4" t="s">
        <v>26</v>
      </c>
      <c r="E181" s="7">
        <v>1</v>
      </c>
      <c r="F181" s="4" t="s">
        <v>157</v>
      </c>
      <c r="G181" s="20" t="s">
        <v>495</v>
      </c>
      <c r="H181" s="34" t="s">
        <v>18</v>
      </c>
      <c r="I181" s="3">
        <v>0.04</v>
      </c>
      <c r="J181" s="3">
        <f t="shared" si="3"/>
        <v>0.04</v>
      </c>
      <c r="K181" s="3"/>
      <c r="L181" s="3"/>
      <c r="M181" s="40"/>
    </row>
    <row r="182" spans="1:13">
      <c r="A182" s="4" t="s">
        <v>12</v>
      </c>
      <c r="B182" s="10" t="s">
        <v>496</v>
      </c>
      <c r="C182" s="4" t="s">
        <v>497</v>
      </c>
      <c r="D182" s="4" t="s">
        <v>243</v>
      </c>
      <c r="E182" s="7">
        <v>1</v>
      </c>
      <c r="F182" s="4" t="s">
        <v>157</v>
      </c>
      <c r="G182" s="3" t="s">
        <v>498</v>
      </c>
      <c r="H182" s="34" t="s">
        <v>23</v>
      </c>
      <c r="I182" s="3">
        <v>0.214</v>
      </c>
      <c r="J182" s="3">
        <f t="shared" si="3"/>
        <v>0.214</v>
      </c>
      <c r="K182" s="3"/>
      <c r="L182" s="3"/>
      <c r="M182" s="15"/>
    </row>
    <row r="183" spans="1:13">
      <c r="A183" s="4" t="s">
        <v>12</v>
      </c>
      <c r="B183" s="10" t="s">
        <v>277</v>
      </c>
      <c r="C183" s="4" t="s">
        <v>499</v>
      </c>
      <c r="D183" s="4" t="s">
        <v>500</v>
      </c>
      <c r="E183" s="7">
        <v>1</v>
      </c>
      <c r="F183" s="4" t="s">
        <v>148</v>
      </c>
      <c r="G183" s="3"/>
      <c r="H183" s="3"/>
      <c r="I183" s="3"/>
      <c r="J183" s="3">
        <f t="shared" si="3"/>
        <v>0</v>
      </c>
      <c r="K183" s="3"/>
      <c r="L183" s="3"/>
      <c r="M183" s="15"/>
    </row>
    <row r="184" spans="1:13" ht="30">
      <c r="A184" s="4" t="s">
        <v>12</v>
      </c>
      <c r="B184" s="10" t="s">
        <v>501</v>
      </c>
      <c r="C184" s="4" t="s">
        <v>502</v>
      </c>
      <c r="D184" s="4" t="s">
        <v>243</v>
      </c>
      <c r="E184" s="7">
        <v>4</v>
      </c>
      <c r="F184" s="4" t="s">
        <v>157</v>
      </c>
      <c r="G184" s="3" t="s">
        <v>503</v>
      </c>
      <c r="H184" s="34" t="s">
        <v>23</v>
      </c>
      <c r="I184" s="3">
        <v>0.19500000000000001</v>
      </c>
      <c r="J184" s="3">
        <f t="shared" si="3"/>
        <v>0.78</v>
      </c>
      <c r="K184" s="3"/>
      <c r="L184" s="3"/>
      <c r="M184" s="15"/>
    </row>
    <row r="185" spans="1:13">
      <c r="A185" s="4" t="s">
        <v>177</v>
      </c>
      <c r="B185" s="10" t="s">
        <v>504</v>
      </c>
      <c r="C185" s="4" t="s">
        <v>505</v>
      </c>
      <c r="D185" s="4" t="s">
        <v>187</v>
      </c>
      <c r="E185" s="7">
        <v>3</v>
      </c>
      <c r="F185" s="4" t="s">
        <v>16</v>
      </c>
      <c r="G185" s="3" t="s">
        <v>506</v>
      </c>
      <c r="H185" s="3" t="s">
        <v>18</v>
      </c>
      <c r="I185" s="3">
        <v>0.37</v>
      </c>
      <c r="J185" s="3">
        <f t="shared" si="3"/>
        <v>1.1099999999999999</v>
      </c>
      <c r="K185" s="3"/>
      <c r="L185" s="3"/>
      <c r="M185" s="3"/>
    </row>
    <row r="186" spans="1:13">
      <c r="A186" s="4" t="s">
        <v>12</v>
      </c>
      <c r="B186" s="10" t="s">
        <v>507</v>
      </c>
      <c r="C186" s="4" t="s">
        <v>508</v>
      </c>
      <c r="D186" s="4" t="s">
        <v>30</v>
      </c>
      <c r="E186" s="7">
        <v>1</v>
      </c>
      <c r="F186" s="4" t="s">
        <v>148</v>
      </c>
      <c r="G186" s="4"/>
      <c r="H186" s="3"/>
      <c r="I186" s="3"/>
      <c r="J186" s="3">
        <f t="shared" si="3"/>
        <v>0</v>
      </c>
      <c r="K186" s="3"/>
      <c r="L186" s="3"/>
      <c r="M186" s="15"/>
    </row>
    <row r="187" spans="1:13">
      <c r="A187" s="4" t="s">
        <v>177</v>
      </c>
      <c r="B187" s="10" t="s">
        <v>509</v>
      </c>
      <c r="C187" s="4" t="s">
        <v>510</v>
      </c>
      <c r="D187" s="4" t="s">
        <v>187</v>
      </c>
      <c r="E187" s="7">
        <v>3</v>
      </c>
      <c r="F187" s="4" t="s">
        <v>16</v>
      </c>
      <c r="G187" s="3" t="s">
        <v>511</v>
      </c>
      <c r="H187" s="3" t="s">
        <v>18</v>
      </c>
      <c r="I187" s="3">
        <v>0.02</v>
      </c>
      <c r="J187" s="3">
        <f t="shared" si="3"/>
        <v>0.06</v>
      </c>
      <c r="K187" s="3"/>
      <c r="L187" s="3"/>
      <c r="M187" s="3"/>
    </row>
    <row r="188" spans="1:13">
      <c r="A188" s="4" t="s">
        <v>177</v>
      </c>
      <c r="B188" s="10" t="s">
        <v>512</v>
      </c>
      <c r="C188" s="4" t="s">
        <v>513</v>
      </c>
      <c r="D188" s="4" t="s">
        <v>187</v>
      </c>
      <c r="E188" s="7">
        <v>3</v>
      </c>
      <c r="F188" s="4" t="s">
        <v>16</v>
      </c>
      <c r="G188" s="4" t="s">
        <v>514</v>
      </c>
      <c r="H188" s="4" t="s">
        <v>18</v>
      </c>
      <c r="I188" s="3">
        <v>0.31</v>
      </c>
      <c r="J188" s="3">
        <f t="shared" si="3"/>
        <v>0.92999999999999994</v>
      </c>
      <c r="K188" s="3"/>
      <c r="L188" s="3"/>
      <c r="M188" s="3"/>
    </row>
    <row r="189" spans="1:13">
      <c r="A189" s="4" t="s">
        <v>12</v>
      </c>
      <c r="B189" s="10" t="s">
        <v>515</v>
      </c>
      <c r="C189" s="4" t="s">
        <v>25</v>
      </c>
      <c r="D189" s="4" t="s">
        <v>222</v>
      </c>
      <c r="E189" s="7">
        <v>1</v>
      </c>
      <c r="F189" s="4" t="s">
        <v>148</v>
      </c>
      <c r="G189" s="3"/>
      <c r="H189" s="3"/>
      <c r="I189" s="3"/>
      <c r="J189" s="3">
        <f t="shared" si="3"/>
        <v>0</v>
      </c>
      <c r="K189" s="3"/>
      <c r="L189" s="3"/>
      <c r="M189" s="15"/>
    </row>
    <row r="190" spans="1:13" ht="30">
      <c r="A190" s="4" t="s">
        <v>12</v>
      </c>
      <c r="B190" s="10" t="s">
        <v>516</v>
      </c>
      <c r="C190" s="4" t="s">
        <v>25</v>
      </c>
      <c r="D190" s="4" t="s">
        <v>243</v>
      </c>
      <c r="E190" s="7">
        <v>4</v>
      </c>
      <c r="F190" s="4" t="s">
        <v>157</v>
      </c>
      <c r="G190" s="3" t="s">
        <v>517</v>
      </c>
      <c r="H190" s="34" t="s">
        <v>18</v>
      </c>
      <c r="I190" s="3">
        <v>0.02</v>
      </c>
      <c r="J190" s="3">
        <f t="shared" si="3"/>
        <v>0.08</v>
      </c>
      <c r="K190" s="3"/>
      <c r="L190" s="3"/>
      <c r="M190" s="15"/>
    </row>
    <row r="191" spans="1:13">
      <c r="A191" s="4" t="s">
        <v>12</v>
      </c>
      <c r="B191" s="10" t="s">
        <v>518</v>
      </c>
      <c r="C191" s="4" t="s">
        <v>25</v>
      </c>
      <c r="D191" s="4" t="s">
        <v>222</v>
      </c>
      <c r="E191" s="7">
        <v>1</v>
      </c>
      <c r="F191" s="4" t="s">
        <v>151</v>
      </c>
      <c r="G191" s="3"/>
      <c r="H191" s="3"/>
      <c r="I191" s="3"/>
      <c r="J191" s="3">
        <f t="shared" si="3"/>
        <v>0</v>
      </c>
      <c r="K191" s="3"/>
      <c r="L191" s="3"/>
      <c r="M191" s="15"/>
    </row>
    <row r="192" spans="1:13">
      <c r="A192" s="4" t="s">
        <v>177</v>
      </c>
      <c r="B192" s="10" t="s">
        <v>519</v>
      </c>
      <c r="C192" s="4" t="s">
        <v>520</v>
      </c>
      <c r="D192" s="4" t="s">
        <v>187</v>
      </c>
      <c r="E192" s="7">
        <v>2</v>
      </c>
      <c r="F192" s="4" t="s">
        <v>16</v>
      </c>
      <c r="G192" s="3" t="s">
        <v>521</v>
      </c>
      <c r="H192" s="3" t="s">
        <v>18</v>
      </c>
      <c r="I192" s="3">
        <v>0.02</v>
      </c>
      <c r="J192" s="3">
        <f t="shared" si="3"/>
        <v>0.04</v>
      </c>
      <c r="K192" s="3"/>
      <c r="L192" s="3"/>
      <c r="M192" s="3"/>
    </row>
    <row r="193" spans="1:13">
      <c r="A193" s="4" t="s">
        <v>177</v>
      </c>
      <c r="B193" s="10" t="s">
        <v>522</v>
      </c>
      <c r="C193" s="4" t="s">
        <v>413</v>
      </c>
      <c r="D193" s="47" t="s">
        <v>523</v>
      </c>
      <c r="E193" s="7">
        <v>3</v>
      </c>
      <c r="F193" s="4" t="s">
        <v>16</v>
      </c>
      <c r="G193" s="3" t="s">
        <v>524</v>
      </c>
      <c r="H193" s="34" t="s">
        <v>18</v>
      </c>
      <c r="I193" s="3">
        <v>0.99</v>
      </c>
      <c r="J193" s="3">
        <f t="shared" si="3"/>
        <v>2.9699999999999998</v>
      </c>
      <c r="K193" s="3"/>
      <c r="L193" s="3"/>
      <c r="M193" s="16" t="s">
        <v>525</v>
      </c>
    </row>
    <row r="194" spans="1:13">
      <c r="A194" s="4" t="s">
        <v>12</v>
      </c>
      <c r="B194" s="10" t="s">
        <v>526</v>
      </c>
      <c r="C194" s="4" t="s">
        <v>32</v>
      </c>
      <c r="D194" s="4" t="s">
        <v>222</v>
      </c>
      <c r="E194" s="7">
        <v>2</v>
      </c>
      <c r="F194" s="4" t="s">
        <v>148</v>
      </c>
      <c r="G194" s="3"/>
      <c r="H194" s="3"/>
      <c r="I194" s="3"/>
      <c r="J194" s="3">
        <f t="shared" ref="J194:J257" si="4">E194*I194</f>
        <v>0</v>
      </c>
      <c r="K194" s="3"/>
      <c r="L194" s="3"/>
      <c r="M194" s="15"/>
    </row>
    <row r="195" spans="1:13" ht="30">
      <c r="A195" s="4" t="s">
        <v>12</v>
      </c>
      <c r="B195" s="10" t="s">
        <v>527</v>
      </c>
      <c r="C195" s="4" t="s">
        <v>32</v>
      </c>
      <c r="D195" s="4" t="s">
        <v>243</v>
      </c>
      <c r="E195" s="7">
        <v>4</v>
      </c>
      <c r="F195" s="4" t="s">
        <v>157</v>
      </c>
      <c r="G195" s="3" t="s">
        <v>34</v>
      </c>
      <c r="H195" s="34" t="s">
        <v>18</v>
      </c>
      <c r="I195" s="3">
        <v>0.02</v>
      </c>
      <c r="J195" s="3">
        <f t="shared" si="4"/>
        <v>0.08</v>
      </c>
      <c r="K195" s="3"/>
      <c r="L195" s="3"/>
      <c r="M195" s="15"/>
    </row>
    <row r="196" spans="1:13">
      <c r="A196" s="4" t="s">
        <v>12</v>
      </c>
      <c r="B196" s="10" t="s">
        <v>277</v>
      </c>
      <c r="C196" s="4" t="s">
        <v>32</v>
      </c>
      <c r="D196" s="4" t="s">
        <v>222</v>
      </c>
      <c r="E196" s="7">
        <v>1</v>
      </c>
      <c r="F196" s="4" t="s">
        <v>151</v>
      </c>
      <c r="G196" s="3"/>
      <c r="H196" s="3"/>
      <c r="I196" s="3"/>
      <c r="J196" s="3">
        <f t="shared" si="4"/>
        <v>0</v>
      </c>
      <c r="K196" s="3"/>
      <c r="L196" s="3"/>
      <c r="M196" s="15"/>
    </row>
    <row r="197" spans="1:13">
      <c r="A197" s="4" t="s">
        <v>177</v>
      </c>
      <c r="B197" s="10" t="s">
        <v>209</v>
      </c>
      <c r="C197" s="4" t="s">
        <v>528</v>
      </c>
      <c r="D197" s="4" t="s">
        <v>187</v>
      </c>
      <c r="E197" s="7">
        <v>1</v>
      </c>
      <c r="F197" s="4" t="s">
        <v>16</v>
      </c>
      <c r="G197" s="3" t="s">
        <v>529</v>
      </c>
      <c r="H197" s="3" t="s">
        <v>18</v>
      </c>
      <c r="I197" s="3">
        <v>0.37</v>
      </c>
      <c r="J197" s="3">
        <f t="shared" si="4"/>
        <v>0.37</v>
      </c>
      <c r="K197" s="3"/>
      <c r="L197" s="3"/>
      <c r="M197" s="3"/>
    </row>
    <row r="198" spans="1:13">
      <c r="A198" s="4" t="s">
        <v>177</v>
      </c>
      <c r="B198" s="10" t="s">
        <v>530</v>
      </c>
      <c r="C198" s="4" t="s">
        <v>445</v>
      </c>
      <c r="D198" s="4" t="s">
        <v>267</v>
      </c>
      <c r="E198" s="7">
        <v>4</v>
      </c>
      <c r="F198" s="4" t="s">
        <v>148</v>
      </c>
      <c r="G198" s="15" t="s">
        <v>203</v>
      </c>
      <c r="H198" s="3" t="s">
        <v>18</v>
      </c>
      <c r="I198" s="3"/>
      <c r="J198" s="3">
        <f t="shared" si="4"/>
        <v>0</v>
      </c>
      <c r="K198" s="3"/>
      <c r="L198" s="3"/>
      <c r="M198" s="3"/>
    </row>
    <row r="199" spans="1:13">
      <c r="A199" s="4" t="s">
        <v>177</v>
      </c>
      <c r="B199" s="10" t="s">
        <v>531</v>
      </c>
      <c r="C199" s="4" t="s">
        <v>445</v>
      </c>
      <c r="D199" s="47" t="s">
        <v>414</v>
      </c>
      <c r="E199" s="7">
        <v>2</v>
      </c>
      <c r="F199" s="4" t="s">
        <v>157</v>
      </c>
      <c r="G199" s="3" t="s">
        <v>532</v>
      </c>
      <c r="H199" s="34" t="s">
        <v>18</v>
      </c>
      <c r="I199" s="3">
        <v>0.18</v>
      </c>
      <c r="J199" s="3">
        <f t="shared" si="4"/>
        <v>0.36</v>
      </c>
      <c r="K199" s="3"/>
      <c r="L199" s="3"/>
      <c r="M199" s="15" t="s">
        <v>416</v>
      </c>
    </row>
    <row r="200" spans="1:13">
      <c r="A200" s="4" t="s">
        <v>177</v>
      </c>
      <c r="B200" s="10" t="s">
        <v>533</v>
      </c>
      <c r="C200" s="4" t="s">
        <v>445</v>
      </c>
      <c r="D200" s="4" t="s">
        <v>187</v>
      </c>
      <c r="E200" s="7">
        <v>3</v>
      </c>
      <c r="F200" s="4" t="s">
        <v>157</v>
      </c>
      <c r="G200" s="3" t="s">
        <v>446</v>
      </c>
      <c r="H200" s="3" t="s">
        <v>18</v>
      </c>
      <c r="I200" s="3">
        <v>0.02</v>
      </c>
      <c r="J200" s="3">
        <f t="shared" si="4"/>
        <v>0.06</v>
      </c>
      <c r="K200" s="3"/>
      <c r="L200" s="3"/>
      <c r="M200" s="3"/>
    </row>
    <row r="201" spans="1:13">
      <c r="A201" s="4" t="s">
        <v>177</v>
      </c>
      <c r="B201" s="10" t="s">
        <v>534</v>
      </c>
      <c r="C201" s="4" t="s">
        <v>445</v>
      </c>
      <c r="D201" s="4" t="s">
        <v>187</v>
      </c>
      <c r="E201" s="7">
        <v>2</v>
      </c>
      <c r="F201" s="4" t="s">
        <v>62</v>
      </c>
      <c r="G201" s="3" t="s">
        <v>446</v>
      </c>
      <c r="H201" s="3" t="s">
        <v>18</v>
      </c>
      <c r="I201" s="3">
        <v>0.02</v>
      </c>
      <c r="J201" s="3">
        <f t="shared" si="4"/>
        <v>0.04</v>
      </c>
      <c r="K201" s="3"/>
      <c r="L201" s="3"/>
      <c r="M201" s="3"/>
    </row>
    <row r="202" spans="1:13">
      <c r="A202" s="4" t="s">
        <v>177</v>
      </c>
      <c r="B202" s="10" t="s">
        <v>535</v>
      </c>
      <c r="C202" s="4" t="s">
        <v>536</v>
      </c>
      <c r="D202" s="4" t="s">
        <v>187</v>
      </c>
      <c r="E202" s="7">
        <v>1</v>
      </c>
      <c r="F202" s="4" t="s">
        <v>16</v>
      </c>
      <c r="G202" s="3" t="s">
        <v>521</v>
      </c>
      <c r="H202" s="3" t="s">
        <v>18</v>
      </c>
      <c r="I202" s="3">
        <v>0.02</v>
      </c>
      <c r="J202" s="3">
        <f t="shared" si="4"/>
        <v>0.02</v>
      </c>
      <c r="K202" s="3"/>
      <c r="L202" s="3"/>
      <c r="M202" s="3"/>
    </row>
    <row r="203" spans="1:13">
      <c r="A203" s="4" t="s">
        <v>12</v>
      </c>
      <c r="B203" s="10" t="s">
        <v>537</v>
      </c>
      <c r="C203" s="4" t="s">
        <v>538</v>
      </c>
      <c r="D203" s="4" t="s">
        <v>274</v>
      </c>
      <c r="E203" s="7">
        <v>1</v>
      </c>
      <c r="F203" s="4" t="s">
        <v>62</v>
      </c>
      <c r="G203" s="3"/>
      <c r="H203" s="3"/>
      <c r="I203" s="3"/>
      <c r="J203" s="3">
        <f t="shared" si="4"/>
        <v>0</v>
      </c>
      <c r="K203" s="3"/>
      <c r="L203" s="3"/>
      <c r="M203" s="15"/>
    </row>
    <row r="204" spans="1:13">
      <c r="A204" s="4" t="s">
        <v>177</v>
      </c>
      <c r="B204" s="10" t="s">
        <v>539</v>
      </c>
      <c r="C204" s="4" t="s">
        <v>540</v>
      </c>
      <c r="D204" s="4" t="s">
        <v>187</v>
      </c>
      <c r="E204" s="7">
        <v>2</v>
      </c>
      <c r="F204" s="4" t="s">
        <v>16</v>
      </c>
      <c r="G204" s="3" t="s">
        <v>188</v>
      </c>
      <c r="H204" s="3" t="s">
        <v>18</v>
      </c>
      <c r="I204" s="3">
        <v>0.03</v>
      </c>
      <c r="J204" s="3">
        <f t="shared" si="4"/>
        <v>0.06</v>
      </c>
      <c r="K204" s="3"/>
      <c r="L204" s="3"/>
      <c r="M204" s="3"/>
    </row>
    <row r="205" spans="1:13">
      <c r="A205" s="4" t="s">
        <v>136</v>
      </c>
      <c r="B205" s="10" t="s">
        <v>145</v>
      </c>
      <c r="C205" s="4" t="s">
        <v>142</v>
      </c>
      <c r="D205" s="4" t="s">
        <v>541</v>
      </c>
      <c r="E205" s="7">
        <v>1</v>
      </c>
      <c r="F205" s="4" t="s">
        <v>157</v>
      </c>
      <c r="G205" s="3" t="s">
        <v>542</v>
      </c>
      <c r="H205" s="34" t="s">
        <v>23</v>
      </c>
      <c r="I205" s="3">
        <v>0.214</v>
      </c>
      <c r="J205" s="3">
        <f t="shared" si="4"/>
        <v>0.214</v>
      </c>
      <c r="K205" s="3"/>
      <c r="L205" s="3"/>
      <c r="M205" s="15"/>
    </row>
    <row r="206" spans="1:13">
      <c r="A206" s="4" t="s">
        <v>12</v>
      </c>
      <c r="B206" s="10" t="s">
        <v>543</v>
      </c>
      <c r="C206" s="4" t="s">
        <v>544</v>
      </c>
      <c r="D206" s="4" t="s">
        <v>222</v>
      </c>
      <c r="E206" s="7">
        <v>1</v>
      </c>
      <c r="F206" s="4" t="s">
        <v>148</v>
      </c>
      <c r="G206" s="3"/>
      <c r="H206" s="3"/>
      <c r="I206" s="3"/>
      <c r="J206" s="3">
        <f t="shared" si="4"/>
        <v>0</v>
      </c>
      <c r="K206" s="3"/>
      <c r="L206" s="3"/>
      <c r="M206" s="15"/>
    </row>
    <row r="207" spans="1:13">
      <c r="A207" s="4" t="s">
        <v>177</v>
      </c>
      <c r="B207" s="10" t="s">
        <v>545</v>
      </c>
      <c r="C207" s="4" t="s">
        <v>546</v>
      </c>
      <c r="D207" s="4" t="s">
        <v>187</v>
      </c>
      <c r="E207" s="7">
        <v>4</v>
      </c>
      <c r="F207" s="4" t="s">
        <v>62</v>
      </c>
      <c r="G207" s="15" t="s">
        <v>203</v>
      </c>
      <c r="H207" s="3" t="s">
        <v>18</v>
      </c>
      <c r="I207" s="3"/>
      <c r="J207" s="3">
        <f t="shared" si="4"/>
        <v>0</v>
      </c>
      <c r="K207" s="3"/>
      <c r="L207" s="3"/>
      <c r="M207" s="3"/>
    </row>
    <row r="208" spans="1:13">
      <c r="A208" s="4" t="s">
        <v>547</v>
      </c>
      <c r="B208" s="10" t="s">
        <v>349</v>
      </c>
      <c r="C208" s="10" t="s">
        <v>548</v>
      </c>
      <c r="D208" s="10" t="s">
        <v>548</v>
      </c>
      <c r="E208" s="7">
        <v>1</v>
      </c>
      <c r="F208" s="4" t="s">
        <v>157</v>
      </c>
      <c r="G208" s="20" t="s">
        <v>549</v>
      </c>
      <c r="H208" s="34" t="s">
        <v>23</v>
      </c>
      <c r="I208" s="3">
        <v>0.98599999999999999</v>
      </c>
      <c r="J208" s="3">
        <f t="shared" si="4"/>
        <v>0.98599999999999999</v>
      </c>
      <c r="K208" s="3"/>
      <c r="L208" s="3"/>
      <c r="M208" s="40"/>
    </row>
    <row r="209" spans="1:13">
      <c r="A209" s="4" t="s">
        <v>12</v>
      </c>
      <c r="B209" s="10" t="s">
        <v>550</v>
      </c>
      <c r="C209" s="4" t="s">
        <v>551</v>
      </c>
      <c r="D209" s="4" t="s">
        <v>222</v>
      </c>
      <c r="E209" s="7">
        <v>1</v>
      </c>
      <c r="F209" s="4" t="s">
        <v>148</v>
      </c>
      <c r="G209" s="3"/>
      <c r="H209" s="3"/>
      <c r="I209" s="3"/>
      <c r="J209" s="3">
        <f t="shared" si="4"/>
        <v>0</v>
      </c>
      <c r="K209" s="3"/>
      <c r="L209" s="3"/>
      <c r="M209" s="15"/>
    </row>
    <row r="210" spans="1:13" ht="30">
      <c r="A210" s="4" t="s">
        <v>59</v>
      </c>
      <c r="B210" s="10" t="s">
        <v>60</v>
      </c>
      <c r="C210" s="10" t="s">
        <v>552</v>
      </c>
      <c r="D210" s="10" t="s">
        <v>553</v>
      </c>
      <c r="E210" s="7">
        <v>1</v>
      </c>
      <c r="F210" s="4" t="s">
        <v>16</v>
      </c>
      <c r="G210" s="20" t="s">
        <v>554</v>
      </c>
      <c r="H210" s="41" t="s">
        <v>18</v>
      </c>
      <c r="I210" s="3">
        <v>0.2</v>
      </c>
      <c r="J210" s="3">
        <f t="shared" si="4"/>
        <v>0.2</v>
      </c>
      <c r="K210" s="3"/>
      <c r="L210" s="3"/>
      <c r="M210" s="20"/>
    </row>
    <row r="211" spans="1:13">
      <c r="A211" s="4" t="s">
        <v>12</v>
      </c>
      <c r="B211" s="10" t="s">
        <v>555</v>
      </c>
      <c r="C211" s="4" t="s">
        <v>556</v>
      </c>
      <c r="D211" s="4" t="s">
        <v>557</v>
      </c>
      <c r="E211" s="7">
        <v>1</v>
      </c>
      <c r="F211" s="4" t="s">
        <v>148</v>
      </c>
      <c r="G211" s="3"/>
      <c r="H211" s="3"/>
      <c r="I211" s="3"/>
      <c r="J211" s="3">
        <f t="shared" si="4"/>
        <v>0</v>
      </c>
      <c r="K211" s="3"/>
      <c r="L211" s="3"/>
      <c r="M211" s="15"/>
    </row>
    <row r="212" spans="1:13">
      <c r="A212" s="4" t="s">
        <v>12</v>
      </c>
      <c r="B212" s="10" t="s">
        <v>558</v>
      </c>
      <c r="C212" s="4" t="s">
        <v>556</v>
      </c>
      <c r="D212" s="4" t="s">
        <v>243</v>
      </c>
      <c r="E212" s="7">
        <v>2</v>
      </c>
      <c r="F212" s="4" t="s">
        <v>157</v>
      </c>
      <c r="G212" s="3" t="s">
        <v>559</v>
      </c>
      <c r="H212" s="34" t="s">
        <v>23</v>
      </c>
      <c r="I212" s="3">
        <v>0.437</v>
      </c>
      <c r="J212" s="3">
        <f t="shared" si="4"/>
        <v>0.874</v>
      </c>
      <c r="K212" s="3"/>
      <c r="L212" s="3"/>
      <c r="M212" s="15"/>
    </row>
    <row r="213" spans="1:13">
      <c r="A213" s="4" t="s">
        <v>59</v>
      </c>
      <c r="B213" s="10" t="s">
        <v>560</v>
      </c>
      <c r="C213" s="10" t="s">
        <v>561</v>
      </c>
      <c r="D213" s="20"/>
      <c r="E213" s="7">
        <v>1</v>
      </c>
      <c r="F213" s="4" t="s">
        <v>16</v>
      </c>
      <c r="G213" s="20" t="s">
        <v>554</v>
      </c>
      <c r="H213" s="42" t="s">
        <v>18</v>
      </c>
      <c r="I213" s="3">
        <v>0.2</v>
      </c>
      <c r="J213" s="3">
        <f t="shared" si="4"/>
        <v>0.2</v>
      </c>
      <c r="K213" s="3"/>
      <c r="L213" s="3"/>
      <c r="M213" s="40" t="s">
        <v>562</v>
      </c>
    </row>
    <row r="214" spans="1:13">
      <c r="A214" s="4" t="s">
        <v>177</v>
      </c>
      <c r="B214" s="10" t="s">
        <v>563</v>
      </c>
      <c r="C214" s="4" t="s">
        <v>319</v>
      </c>
      <c r="D214" s="4" t="s">
        <v>187</v>
      </c>
      <c r="E214" s="7">
        <v>1</v>
      </c>
      <c r="F214" s="4" t="s">
        <v>157</v>
      </c>
      <c r="G214" s="3" t="s">
        <v>320</v>
      </c>
      <c r="H214" s="3" t="s">
        <v>18</v>
      </c>
      <c r="I214" s="3">
        <v>0.37</v>
      </c>
      <c r="J214" s="3">
        <f t="shared" si="4"/>
        <v>0.37</v>
      </c>
      <c r="K214" s="3"/>
      <c r="L214" s="3"/>
      <c r="M214" s="3"/>
    </row>
    <row r="215" spans="1:13">
      <c r="A215" s="4" t="s">
        <v>177</v>
      </c>
      <c r="B215" s="10" t="s">
        <v>310</v>
      </c>
      <c r="C215" s="4" t="s">
        <v>319</v>
      </c>
      <c r="D215" s="4" t="s">
        <v>187</v>
      </c>
      <c r="E215" s="7">
        <v>1</v>
      </c>
      <c r="F215" s="4" t="s">
        <v>62</v>
      </c>
      <c r="G215" s="3" t="s">
        <v>320</v>
      </c>
      <c r="H215" s="3" t="s">
        <v>18</v>
      </c>
      <c r="I215" s="3">
        <v>0.37</v>
      </c>
      <c r="J215" s="3">
        <f t="shared" si="4"/>
        <v>0.37</v>
      </c>
      <c r="K215" s="3"/>
      <c r="L215" s="3"/>
      <c r="M215" s="3"/>
    </row>
    <row r="216" spans="1:13">
      <c r="A216" s="4" t="s">
        <v>177</v>
      </c>
      <c r="B216" s="10" t="s">
        <v>564</v>
      </c>
      <c r="C216" s="4" t="s">
        <v>565</v>
      </c>
      <c r="D216" s="4" t="s">
        <v>267</v>
      </c>
      <c r="E216" s="7">
        <v>2</v>
      </c>
      <c r="F216" s="4" t="s">
        <v>148</v>
      </c>
      <c r="G216" s="3" t="s">
        <v>566</v>
      </c>
      <c r="H216" s="34" t="s">
        <v>18</v>
      </c>
      <c r="I216" s="3">
        <v>0.06</v>
      </c>
      <c r="J216" s="3">
        <f t="shared" si="4"/>
        <v>0.12</v>
      </c>
      <c r="K216" s="3"/>
      <c r="L216" s="3"/>
      <c r="M216" s="3"/>
    </row>
    <row r="217" spans="1:13">
      <c r="A217" s="4" t="s">
        <v>59</v>
      </c>
      <c r="B217" s="10" t="s">
        <v>567</v>
      </c>
      <c r="C217" s="10" t="s">
        <v>568</v>
      </c>
      <c r="D217" s="20"/>
      <c r="E217" s="7">
        <v>1</v>
      </c>
      <c r="F217" s="4" t="s">
        <v>16</v>
      </c>
      <c r="G217" s="20" t="s">
        <v>554</v>
      </c>
      <c r="H217" s="42" t="s">
        <v>18</v>
      </c>
      <c r="I217" s="3">
        <v>0.2</v>
      </c>
      <c r="J217" s="3">
        <f t="shared" si="4"/>
        <v>0.2</v>
      </c>
      <c r="K217" s="3"/>
      <c r="L217" s="3"/>
      <c r="M217" s="40" t="s">
        <v>562</v>
      </c>
    </row>
    <row r="218" spans="1:13">
      <c r="A218" s="4" t="s">
        <v>59</v>
      </c>
      <c r="B218" s="10" t="s">
        <v>569</v>
      </c>
      <c r="C218" s="10" t="s">
        <v>570</v>
      </c>
      <c r="D218" s="20"/>
      <c r="E218" s="7">
        <v>1</v>
      </c>
      <c r="F218" s="4" t="s">
        <v>16</v>
      </c>
      <c r="G218" s="20" t="s">
        <v>554</v>
      </c>
      <c r="H218" s="42" t="s">
        <v>18</v>
      </c>
      <c r="I218" s="3">
        <v>0.2</v>
      </c>
      <c r="J218" s="3">
        <f t="shared" si="4"/>
        <v>0.2</v>
      </c>
      <c r="K218" s="3"/>
      <c r="L218" s="3"/>
      <c r="M218" s="40" t="s">
        <v>562</v>
      </c>
    </row>
    <row r="219" spans="1:13">
      <c r="A219" s="4" t="s">
        <v>136</v>
      </c>
      <c r="B219" s="10" t="s">
        <v>571</v>
      </c>
      <c r="C219" s="4" t="s">
        <v>171</v>
      </c>
      <c r="D219" s="4" t="s">
        <v>156</v>
      </c>
      <c r="E219" s="7">
        <v>3</v>
      </c>
      <c r="F219" s="4" t="s">
        <v>157</v>
      </c>
      <c r="G219" s="3" t="s">
        <v>572</v>
      </c>
      <c r="H219" s="34" t="s">
        <v>18</v>
      </c>
      <c r="I219" s="3">
        <v>0.24</v>
      </c>
      <c r="J219" s="3">
        <f t="shared" si="4"/>
        <v>0.72</v>
      </c>
      <c r="K219" s="3"/>
      <c r="L219" s="3"/>
      <c r="M219" s="15"/>
    </row>
    <row r="220" spans="1:13">
      <c r="A220" s="4" t="s">
        <v>59</v>
      </c>
      <c r="B220" s="10" t="s">
        <v>573</v>
      </c>
      <c r="C220" s="10" t="s">
        <v>574</v>
      </c>
      <c r="D220" s="20"/>
      <c r="E220" s="7">
        <v>1</v>
      </c>
      <c r="F220" s="4" t="s">
        <v>16</v>
      </c>
      <c r="G220" s="20" t="s">
        <v>554</v>
      </c>
      <c r="H220" s="42" t="s">
        <v>18</v>
      </c>
      <c r="I220" s="3">
        <v>0.2</v>
      </c>
      <c r="J220" s="3">
        <f t="shared" si="4"/>
        <v>0.2</v>
      </c>
      <c r="K220" s="3"/>
      <c r="L220" s="3"/>
      <c r="M220" s="40" t="s">
        <v>562</v>
      </c>
    </row>
    <row r="221" spans="1:13" ht="30">
      <c r="A221" s="4" t="s">
        <v>177</v>
      </c>
      <c r="B221" s="10" t="s">
        <v>575</v>
      </c>
      <c r="C221" s="4" t="s">
        <v>355</v>
      </c>
      <c r="D221" s="4" t="s">
        <v>187</v>
      </c>
      <c r="E221" s="7">
        <v>7</v>
      </c>
      <c r="F221" s="4" t="s">
        <v>148</v>
      </c>
      <c r="G221" s="3" t="s">
        <v>356</v>
      </c>
      <c r="H221" s="3" t="s">
        <v>18</v>
      </c>
      <c r="I221" s="3">
        <v>0.37</v>
      </c>
      <c r="J221" s="3">
        <f t="shared" si="4"/>
        <v>2.59</v>
      </c>
      <c r="K221" s="3"/>
      <c r="L221" s="3"/>
      <c r="M221" s="3"/>
    </row>
    <row r="222" spans="1:13" ht="45">
      <c r="A222" s="4" t="s">
        <v>177</v>
      </c>
      <c r="B222" s="10" t="s">
        <v>576</v>
      </c>
      <c r="C222" s="4" t="s">
        <v>355</v>
      </c>
      <c r="D222" s="4" t="s">
        <v>187</v>
      </c>
      <c r="E222" s="7">
        <v>12</v>
      </c>
      <c r="F222" s="4" t="s">
        <v>157</v>
      </c>
      <c r="G222" s="3" t="s">
        <v>356</v>
      </c>
      <c r="H222" s="3" t="s">
        <v>18</v>
      </c>
      <c r="I222" s="3">
        <v>0.37</v>
      </c>
      <c r="J222" s="3">
        <f t="shared" si="4"/>
        <v>4.4399999999999995</v>
      </c>
      <c r="K222" s="3"/>
      <c r="L222" s="3"/>
      <c r="M222" s="3"/>
    </row>
    <row r="223" spans="1:13">
      <c r="A223" s="4" t="s">
        <v>177</v>
      </c>
      <c r="B223" s="10" t="s">
        <v>577</v>
      </c>
      <c r="C223" s="4" t="s">
        <v>355</v>
      </c>
      <c r="D223" s="4" t="s">
        <v>187</v>
      </c>
      <c r="E223" s="7">
        <v>4</v>
      </c>
      <c r="F223" s="4" t="s">
        <v>62</v>
      </c>
      <c r="G223" s="3" t="s">
        <v>356</v>
      </c>
      <c r="H223" s="3" t="s">
        <v>18</v>
      </c>
      <c r="I223" s="3">
        <v>0.37</v>
      </c>
      <c r="J223" s="3">
        <f t="shared" si="4"/>
        <v>1.48</v>
      </c>
      <c r="K223" s="3"/>
      <c r="L223" s="3"/>
      <c r="M223" s="3"/>
    </row>
    <row r="224" spans="1:13" ht="60">
      <c r="A224" s="4" t="s">
        <v>177</v>
      </c>
      <c r="B224" s="10" t="s">
        <v>578</v>
      </c>
      <c r="C224" s="4" t="s">
        <v>355</v>
      </c>
      <c r="D224" s="4" t="s">
        <v>187</v>
      </c>
      <c r="E224" s="7">
        <v>14</v>
      </c>
      <c r="F224" s="4" t="s">
        <v>151</v>
      </c>
      <c r="G224" s="3" t="s">
        <v>356</v>
      </c>
      <c r="H224" s="3" t="s">
        <v>18</v>
      </c>
      <c r="I224" s="3">
        <v>0.37</v>
      </c>
      <c r="J224" s="3">
        <f t="shared" si="4"/>
        <v>5.18</v>
      </c>
      <c r="K224" s="3"/>
      <c r="L224" s="3"/>
      <c r="M224" s="3"/>
    </row>
    <row r="225" spans="1:13">
      <c r="A225" s="4" t="s">
        <v>59</v>
      </c>
      <c r="B225" s="10" t="s">
        <v>579</v>
      </c>
      <c r="C225" s="10" t="s">
        <v>580</v>
      </c>
      <c r="D225" s="20"/>
      <c r="E225" s="7">
        <v>1</v>
      </c>
      <c r="F225" s="4" t="s">
        <v>16</v>
      </c>
      <c r="G225" s="20" t="s">
        <v>554</v>
      </c>
      <c r="H225" s="42" t="s">
        <v>18</v>
      </c>
      <c r="I225" s="3">
        <v>0.2</v>
      </c>
      <c r="J225" s="3">
        <f t="shared" si="4"/>
        <v>0.2</v>
      </c>
      <c r="K225" s="3"/>
      <c r="L225" s="3"/>
      <c r="M225" s="40" t="s">
        <v>562</v>
      </c>
    </row>
    <row r="226" spans="1:13">
      <c r="A226" s="4" t="s">
        <v>12</v>
      </c>
      <c r="B226" s="10" t="s">
        <v>581</v>
      </c>
      <c r="C226" s="4" t="s">
        <v>43</v>
      </c>
      <c r="D226" s="4" t="s">
        <v>243</v>
      </c>
      <c r="E226" s="7">
        <v>1</v>
      </c>
      <c r="F226" s="4" t="s">
        <v>157</v>
      </c>
      <c r="G226" s="3" t="s">
        <v>582</v>
      </c>
      <c r="H226" s="34" t="s">
        <v>23</v>
      </c>
      <c r="I226" s="3">
        <v>0.42799999999999999</v>
      </c>
      <c r="J226" s="3">
        <f t="shared" si="4"/>
        <v>0.42799999999999999</v>
      </c>
      <c r="K226" s="3"/>
      <c r="L226" s="3"/>
      <c r="M226" s="15"/>
    </row>
    <row r="227" spans="1:13">
      <c r="A227" s="4" t="s">
        <v>177</v>
      </c>
      <c r="B227" s="10" t="s">
        <v>583</v>
      </c>
      <c r="C227" s="4" t="s">
        <v>584</v>
      </c>
      <c r="D227" s="4" t="s">
        <v>187</v>
      </c>
      <c r="E227" s="7">
        <v>2</v>
      </c>
      <c r="F227" s="4" t="s">
        <v>148</v>
      </c>
      <c r="G227" s="15" t="s">
        <v>203</v>
      </c>
      <c r="H227" s="3" t="s">
        <v>18</v>
      </c>
      <c r="I227" s="3"/>
      <c r="J227" s="3">
        <f t="shared" si="4"/>
        <v>0</v>
      </c>
      <c r="K227" s="3"/>
      <c r="L227" s="3"/>
      <c r="M227" s="3"/>
    </row>
    <row r="228" spans="1:13">
      <c r="A228" s="4" t="s">
        <v>177</v>
      </c>
      <c r="B228" s="10" t="s">
        <v>585</v>
      </c>
      <c r="C228" s="4" t="s">
        <v>584</v>
      </c>
      <c r="D228" s="4" t="s">
        <v>187</v>
      </c>
      <c r="E228" s="7">
        <v>1</v>
      </c>
      <c r="F228" s="4" t="s">
        <v>157</v>
      </c>
      <c r="G228" s="3" t="s">
        <v>105</v>
      </c>
      <c r="H228" s="34" t="s">
        <v>18</v>
      </c>
      <c r="I228" s="3">
        <v>0.05</v>
      </c>
      <c r="J228" s="3">
        <f t="shared" si="4"/>
        <v>0.05</v>
      </c>
      <c r="K228" s="3"/>
      <c r="L228" s="3"/>
      <c r="M228" s="3"/>
    </row>
    <row r="229" spans="1:13">
      <c r="A229" s="4" t="s">
        <v>12</v>
      </c>
      <c r="B229" s="10" t="s">
        <v>586</v>
      </c>
      <c r="C229" s="4" t="s">
        <v>587</v>
      </c>
      <c r="D229" s="4" t="s">
        <v>222</v>
      </c>
      <c r="E229" s="7">
        <v>2</v>
      </c>
      <c r="F229" s="4" t="s">
        <v>148</v>
      </c>
      <c r="G229" s="3"/>
      <c r="H229" s="3"/>
      <c r="I229" s="3"/>
      <c r="J229" s="3">
        <f t="shared" si="4"/>
        <v>0</v>
      </c>
      <c r="K229" s="3"/>
      <c r="L229" s="3"/>
      <c r="M229" s="15"/>
    </row>
    <row r="230" spans="1:13">
      <c r="A230" s="4" t="s">
        <v>12</v>
      </c>
      <c r="B230" s="10" t="s">
        <v>588</v>
      </c>
      <c r="C230" s="4" t="s">
        <v>587</v>
      </c>
      <c r="D230" s="4" t="s">
        <v>243</v>
      </c>
      <c r="E230" s="7">
        <v>2</v>
      </c>
      <c r="F230" s="4" t="s">
        <v>157</v>
      </c>
      <c r="G230" s="3" t="s">
        <v>589</v>
      </c>
      <c r="H230" s="34" t="s">
        <v>18</v>
      </c>
      <c r="I230" s="3">
        <v>0.02</v>
      </c>
      <c r="J230" s="3">
        <f t="shared" si="4"/>
        <v>0.04</v>
      </c>
      <c r="K230" s="3"/>
      <c r="L230" s="3"/>
      <c r="M230" s="15"/>
    </row>
    <row r="231" spans="1:13">
      <c r="A231" s="4" t="s">
        <v>59</v>
      </c>
      <c r="B231" s="10" t="s">
        <v>590</v>
      </c>
      <c r="C231" s="10" t="s">
        <v>591</v>
      </c>
      <c r="D231" s="20"/>
      <c r="E231" s="7">
        <v>1</v>
      </c>
      <c r="F231" s="4" t="s">
        <v>16</v>
      </c>
      <c r="G231" s="20" t="s">
        <v>554</v>
      </c>
      <c r="H231" s="42" t="s">
        <v>18</v>
      </c>
      <c r="I231" s="3">
        <v>0.2</v>
      </c>
      <c r="J231" s="3">
        <f t="shared" si="4"/>
        <v>0.2</v>
      </c>
      <c r="K231" s="3"/>
      <c r="L231" s="3"/>
      <c r="M231" s="40" t="s">
        <v>562</v>
      </c>
    </row>
    <row r="232" spans="1:13">
      <c r="A232" s="4" t="s">
        <v>59</v>
      </c>
      <c r="B232" s="10" t="s">
        <v>592</v>
      </c>
      <c r="C232" s="10" t="s">
        <v>593</v>
      </c>
      <c r="D232" s="20"/>
      <c r="E232" s="7">
        <v>1</v>
      </c>
      <c r="F232" s="4" t="s">
        <v>16</v>
      </c>
      <c r="G232" s="20" t="s">
        <v>554</v>
      </c>
      <c r="H232" s="42" t="s">
        <v>18</v>
      </c>
      <c r="I232" s="3">
        <v>0.2</v>
      </c>
      <c r="J232" s="3">
        <f t="shared" si="4"/>
        <v>0.2</v>
      </c>
      <c r="K232" s="3"/>
      <c r="L232" s="3"/>
      <c r="M232" s="40" t="s">
        <v>562</v>
      </c>
    </row>
    <row r="233" spans="1:13">
      <c r="A233" s="4" t="s">
        <v>12</v>
      </c>
      <c r="B233" s="10" t="s">
        <v>594</v>
      </c>
      <c r="C233" s="4" t="s">
        <v>595</v>
      </c>
      <c r="D233" s="4" t="s">
        <v>243</v>
      </c>
      <c r="E233" s="7">
        <v>2</v>
      </c>
      <c r="F233" s="4" t="s">
        <v>157</v>
      </c>
      <c r="G233" s="3" t="s">
        <v>596</v>
      </c>
      <c r="H233" s="34" t="s">
        <v>23</v>
      </c>
      <c r="I233" s="3">
        <v>0.214</v>
      </c>
      <c r="J233" s="3">
        <f t="shared" si="4"/>
        <v>0.42799999999999999</v>
      </c>
      <c r="K233" s="3"/>
      <c r="L233" s="3"/>
      <c r="M233" s="15"/>
    </row>
    <row r="234" spans="1:13">
      <c r="A234" s="4" t="s">
        <v>12</v>
      </c>
      <c r="B234" s="10" t="s">
        <v>597</v>
      </c>
      <c r="C234" s="4" t="s">
        <v>598</v>
      </c>
      <c r="D234" s="4" t="s">
        <v>222</v>
      </c>
      <c r="E234" s="7">
        <v>4</v>
      </c>
      <c r="F234" s="4" t="s">
        <v>148</v>
      </c>
      <c r="G234" s="3"/>
      <c r="H234" s="3"/>
      <c r="I234" s="3"/>
      <c r="J234" s="3">
        <f t="shared" si="4"/>
        <v>0</v>
      </c>
      <c r="K234" s="3"/>
      <c r="L234" s="3"/>
      <c r="M234" s="15"/>
    </row>
    <row r="235" spans="1:13">
      <c r="A235" s="4" t="s">
        <v>12</v>
      </c>
      <c r="B235" s="10" t="s">
        <v>599</v>
      </c>
      <c r="C235" s="4" t="s">
        <v>598</v>
      </c>
      <c r="D235" s="4" t="s">
        <v>243</v>
      </c>
      <c r="E235" s="7">
        <v>1</v>
      </c>
      <c r="F235" s="4" t="s">
        <v>157</v>
      </c>
      <c r="G235" s="3" t="s">
        <v>600</v>
      </c>
      <c r="H235" s="34" t="s">
        <v>23</v>
      </c>
      <c r="I235" s="3">
        <v>0.437</v>
      </c>
      <c r="J235" s="3">
        <f t="shared" si="4"/>
        <v>0.437</v>
      </c>
      <c r="K235" s="3"/>
      <c r="L235" s="3"/>
      <c r="M235" s="15"/>
    </row>
    <row r="236" spans="1:13">
      <c r="A236" s="4" t="s">
        <v>59</v>
      </c>
      <c r="B236" s="10" t="s">
        <v>601</v>
      </c>
      <c r="C236" s="10" t="s">
        <v>602</v>
      </c>
      <c r="D236" s="20"/>
      <c r="E236" s="7">
        <v>1</v>
      </c>
      <c r="F236" s="4" t="s">
        <v>16</v>
      </c>
      <c r="G236" s="20" t="s">
        <v>554</v>
      </c>
      <c r="H236" s="42" t="s">
        <v>18</v>
      </c>
      <c r="I236" s="3">
        <v>0.2</v>
      </c>
      <c r="J236" s="3">
        <f t="shared" si="4"/>
        <v>0.2</v>
      </c>
      <c r="K236" s="3"/>
      <c r="L236" s="3"/>
      <c r="M236" s="40" t="s">
        <v>562</v>
      </c>
    </row>
    <row r="237" spans="1:13">
      <c r="A237" s="4" t="s">
        <v>177</v>
      </c>
      <c r="B237" s="10" t="s">
        <v>603</v>
      </c>
      <c r="C237" s="4" t="s">
        <v>393</v>
      </c>
      <c r="D237" s="4" t="s">
        <v>187</v>
      </c>
      <c r="E237" s="7">
        <v>1</v>
      </c>
      <c r="F237" s="4" t="s">
        <v>62</v>
      </c>
      <c r="G237" s="3" t="s">
        <v>394</v>
      </c>
      <c r="H237" s="3" t="s">
        <v>18</v>
      </c>
      <c r="I237" s="3">
        <v>0.02</v>
      </c>
      <c r="J237" s="3">
        <f t="shared" si="4"/>
        <v>0.02</v>
      </c>
      <c r="K237" s="3"/>
      <c r="L237" s="3"/>
      <c r="M237" s="3"/>
    </row>
    <row r="238" spans="1:13">
      <c r="A238" s="4" t="s">
        <v>12</v>
      </c>
      <c r="B238" s="10" t="s">
        <v>604</v>
      </c>
      <c r="C238" s="4" t="s">
        <v>605</v>
      </c>
      <c r="D238" s="4" t="s">
        <v>222</v>
      </c>
      <c r="E238" s="7">
        <v>3</v>
      </c>
      <c r="F238" s="4" t="s">
        <v>148</v>
      </c>
      <c r="G238" s="3"/>
      <c r="H238" s="3"/>
      <c r="I238" s="3"/>
      <c r="J238" s="3">
        <f t="shared" si="4"/>
        <v>0</v>
      </c>
      <c r="K238" s="3"/>
      <c r="L238" s="3"/>
      <c r="M238" s="15"/>
    </row>
    <row r="239" spans="1:13">
      <c r="A239" s="4" t="s">
        <v>12</v>
      </c>
      <c r="B239" s="10" t="s">
        <v>606</v>
      </c>
      <c r="C239" s="4" t="s">
        <v>605</v>
      </c>
      <c r="D239" s="4" t="s">
        <v>243</v>
      </c>
      <c r="E239" s="7">
        <v>3</v>
      </c>
      <c r="F239" s="4" t="s">
        <v>157</v>
      </c>
      <c r="G239" s="3" t="s">
        <v>607</v>
      </c>
      <c r="H239" s="34" t="s">
        <v>23</v>
      </c>
      <c r="I239" s="3">
        <v>0.16700000000000001</v>
      </c>
      <c r="J239" s="3">
        <f t="shared" si="4"/>
        <v>0.501</v>
      </c>
      <c r="K239" s="3"/>
      <c r="L239" s="3"/>
      <c r="M239" s="15"/>
    </row>
    <row r="240" spans="1:13">
      <c r="A240" s="4" t="s">
        <v>59</v>
      </c>
      <c r="B240" s="10" t="s">
        <v>608</v>
      </c>
      <c r="C240" s="10" t="s">
        <v>609</v>
      </c>
      <c r="D240" s="20"/>
      <c r="E240" s="7">
        <v>1</v>
      </c>
      <c r="F240" s="4" t="s">
        <v>16</v>
      </c>
      <c r="G240" s="20" t="s">
        <v>554</v>
      </c>
      <c r="H240" s="42" t="s">
        <v>18</v>
      </c>
      <c r="I240" s="3">
        <v>0.2</v>
      </c>
      <c r="J240" s="3">
        <f t="shared" si="4"/>
        <v>0.2</v>
      </c>
      <c r="K240" s="3"/>
      <c r="L240" s="3"/>
      <c r="M240" s="40" t="s">
        <v>562</v>
      </c>
    </row>
    <row r="241" spans="1:13">
      <c r="A241" s="4" t="s">
        <v>177</v>
      </c>
      <c r="B241" s="10" t="s">
        <v>610</v>
      </c>
      <c r="C241" s="4" t="s">
        <v>528</v>
      </c>
      <c r="D241" s="47" t="s">
        <v>414</v>
      </c>
      <c r="E241" s="7">
        <v>2</v>
      </c>
      <c r="F241" s="4" t="s">
        <v>157</v>
      </c>
      <c r="G241" s="3"/>
      <c r="H241" s="3"/>
      <c r="I241" s="3"/>
      <c r="J241" s="3">
        <f t="shared" si="4"/>
        <v>0</v>
      </c>
      <c r="K241" s="3"/>
      <c r="L241" s="3"/>
      <c r="M241" s="15" t="s">
        <v>611</v>
      </c>
    </row>
    <row r="242" spans="1:13" ht="30">
      <c r="A242" s="4" t="s">
        <v>177</v>
      </c>
      <c r="B242" s="10" t="s">
        <v>612</v>
      </c>
      <c r="C242" s="4" t="s">
        <v>613</v>
      </c>
      <c r="D242" s="4" t="s">
        <v>187</v>
      </c>
      <c r="E242" s="7">
        <v>7</v>
      </c>
      <c r="F242" s="4" t="s">
        <v>148</v>
      </c>
      <c r="G242" s="3" t="s">
        <v>529</v>
      </c>
      <c r="H242" s="3" t="s">
        <v>18</v>
      </c>
      <c r="I242" s="3">
        <v>0.37</v>
      </c>
      <c r="J242" s="3">
        <f t="shared" si="4"/>
        <v>2.59</v>
      </c>
      <c r="K242" s="3"/>
      <c r="L242" s="3"/>
      <c r="M242" s="3"/>
    </row>
    <row r="243" spans="1:13">
      <c r="A243" s="4" t="s">
        <v>59</v>
      </c>
      <c r="B243" s="10" t="s">
        <v>614</v>
      </c>
      <c r="C243" s="10" t="s">
        <v>615</v>
      </c>
      <c r="D243" s="20"/>
      <c r="E243" s="7">
        <v>1</v>
      </c>
      <c r="F243" s="4" t="s">
        <v>16</v>
      </c>
      <c r="G243" s="20" t="s">
        <v>554</v>
      </c>
      <c r="H243" s="42" t="s">
        <v>18</v>
      </c>
      <c r="I243" s="3">
        <v>0.2</v>
      </c>
      <c r="J243" s="3">
        <f t="shared" si="4"/>
        <v>0.2</v>
      </c>
      <c r="K243" s="3"/>
      <c r="L243" s="3"/>
      <c r="M243" s="40" t="s">
        <v>562</v>
      </c>
    </row>
    <row r="244" spans="1:13">
      <c r="A244" s="4" t="s">
        <v>136</v>
      </c>
      <c r="B244" s="10" t="s">
        <v>616</v>
      </c>
      <c r="C244" s="4" t="s">
        <v>617</v>
      </c>
      <c r="D244" s="4" t="s">
        <v>169</v>
      </c>
      <c r="E244" s="7">
        <v>1</v>
      </c>
      <c r="F244" s="4" t="s">
        <v>151</v>
      </c>
      <c r="G244" s="3"/>
      <c r="H244" s="3"/>
      <c r="I244" s="3"/>
      <c r="J244" s="3">
        <f t="shared" si="4"/>
        <v>0</v>
      </c>
      <c r="K244" s="3"/>
      <c r="L244" s="3"/>
      <c r="M244" s="3"/>
    </row>
    <row r="245" spans="1:13">
      <c r="A245" s="4" t="s">
        <v>136</v>
      </c>
      <c r="B245" s="10" t="s">
        <v>618</v>
      </c>
      <c r="C245" s="4" t="s">
        <v>619</v>
      </c>
      <c r="D245" s="4" t="s">
        <v>169</v>
      </c>
      <c r="E245" s="7">
        <v>2</v>
      </c>
      <c r="F245" s="4" t="s">
        <v>148</v>
      </c>
      <c r="G245" s="3"/>
      <c r="H245" s="3"/>
      <c r="I245" s="3"/>
      <c r="J245" s="3">
        <f t="shared" si="4"/>
        <v>0</v>
      </c>
      <c r="K245" s="3"/>
      <c r="L245" s="3"/>
      <c r="M245" s="3"/>
    </row>
    <row r="246" spans="1:13">
      <c r="A246" s="4" t="s">
        <v>59</v>
      </c>
      <c r="B246" s="10" t="s">
        <v>620</v>
      </c>
      <c r="C246" s="10" t="s">
        <v>621</v>
      </c>
      <c r="D246" s="20"/>
      <c r="E246" s="7">
        <v>1</v>
      </c>
      <c r="F246" s="4" t="s">
        <v>16</v>
      </c>
      <c r="G246" s="20" t="s">
        <v>554</v>
      </c>
      <c r="H246" s="42" t="s">
        <v>18</v>
      </c>
      <c r="I246" s="3">
        <v>0.2</v>
      </c>
      <c r="J246" s="3">
        <f t="shared" si="4"/>
        <v>0.2</v>
      </c>
      <c r="K246" s="3"/>
      <c r="L246" s="3"/>
      <c r="M246" s="40" t="s">
        <v>562</v>
      </c>
    </row>
    <row r="247" spans="1:13" ht="30">
      <c r="A247" s="4" t="s">
        <v>177</v>
      </c>
      <c r="B247" s="10" t="s">
        <v>622</v>
      </c>
      <c r="C247" s="4" t="s">
        <v>623</v>
      </c>
      <c r="D247" s="4" t="s">
        <v>187</v>
      </c>
      <c r="E247" s="7">
        <v>8</v>
      </c>
      <c r="F247" s="4" t="s">
        <v>148</v>
      </c>
      <c r="G247" s="3" t="s">
        <v>376</v>
      </c>
      <c r="H247" s="3" t="s">
        <v>18</v>
      </c>
      <c r="I247" s="3">
        <v>0.02</v>
      </c>
      <c r="J247" s="3">
        <f t="shared" si="4"/>
        <v>0.16</v>
      </c>
      <c r="K247" s="3"/>
      <c r="L247" s="3"/>
      <c r="M247" s="3"/>
    </row>
    <row r="248" spans="1:13" ht="60">
      <c r="A248" s="4" t="s">
        <v>177</v>
      </c>
      <c r="B248" s="10" t="s">
        <v>624</v>
      </c>
      <c r="C248" s="4" t="s">
        <v>623</v>
      </c>
      <c r="D248" s="4" t="s">
        <v>187</v>
      </c>
      <c r="E248" s="7">
        <v>16</v>
      </c>
      <c r="F248" s="4" t="s">
        <v>151</v>
      </c>
      <c r="G248" s="3" t="s">
        <v>376</v>
      </c>
      <c r="H248" s="3" t="s">
        <v>18</v>
      </c>
      <c r="I248" s="3">
        <v>0.02</v>
      </c>
      <c r="J248" s="3">
        <f t="shared" si="4"/>
        <v>0.32</v>
      </c>
      <c r="K248" s="3"/>
      <c r="L248" s="3"/>
      <c r="M248" s="3"/>
    </row>
    <row r="249" spans="1:13">
      <c r="A249" s="4" t="s">
        <v>12</v>
      </c>
      <c r="B249" s="10" t="s">
        <v>272</v>
      </c>
      <c r="C249" s="4" t="s">
        <v>625</v>
      </c>
      <c r="D249" s="4" t="s">
        <v>243</v>
      </c>
      <c r="E249" s="7">
        <v>1</v>
      </c>
      <c r="F249" s="4" t="s">
        <v>148</v>
      </c>
      <c r="G249" s="3"/>
      <c r="H249" s="3"/>
      <c r="I249" s="3"/>
      <c r="J249" s="3">
        <f t="shared" si="4"/>
        <v>0</v>
      </c>
      <c r="K249" s="3"/>
      <c r="L249" s="3"/>
      <c r="M249" s="15"/>
    </row>
    <row r="250" spans="1:13" ht="45">
      <c r="A250" s="4" t="s">
        <v>177</v>
      </c>
      <c r="B250" s="10" t="s">
        <v>626</v>
      </c>
      <c r="C250" s="4" t="s">
        <v>627</v>
      </c>
      <c r="D250" s="4" t="s">
        <v>267</v>
      </c>
      <c r="E250" s="7">
        <v>10</v>
      </c>
      <c r="F250" s="4" t="s">
        <v>148</v>
      </c>
      <c r="G250" s="15" t="s">
        <v>203</v>
      </c>
      <c r="H250" s="3" t="s">
        <v>18</v>
      </c>
      <c r="I250" s="3"/>
      <c r="J250" s="3">
        <f t="shared" si="4"/>
        <v>0</v>
      </c>
      <c r="K250" s="3"/>
      <c r="L250" s="3"/>
      <c r="M250" s="3"/>
    </row>
    <row r="251" spans="1:13">
      <c r="A251" s="4" t="s">
        <v>177</v>
      </c>
      <c r="B251" s="10" t="s">
        <v>628</v>
      </c>
      <c r="C251" s="4" t="s">
        <v>629</v>
      </c>
      <c r="D251" s="4" t="s">
        <v>187</v>
      </c>
      <c r="E251" s="7">
        <v>1</v>
      </c>
      <c r="F251" s="4" t="s">
        <v>62</v>
      </c>
      <c r="G251" s="3" t="s">
        <v>630</v>
      </c>
      <c r="H251" s="3" t="s">
        <v>18</v>
      </c>
      <c r="I251" s="3">
        <v>0.37</v>
      </c>
      <c r="J251" s="3">
        <f t="shared" si="4"/>
        <v>0.37</v>
      </c>
      <c r="K251" s="3"/>
      <c r="L251" s="3"/>
      <c r="M251" s="3"/>
    </row>
    <row r="252" spans="1:13">
      <c r="A252" s="4" t="s">
        <v>177</v>
      </c>
      <c r="B252" s="10" t="s">
        <v>631</v>
      </c>
      <c r="C252" s="4" t="s">
        <v>632</v>
      </c>
      <c r="D252" s="4" t="s">
        <v>187</v>
      </c>
      <c r="E252" s="7">
        <v>2</v>
      </c>
      <c r="F252" s="4" t="s">
        <v>157</v>
      </c>
      <c r="G252" s="3" t="s">
        <v>633</v>
      </c>
      <c r="H252" s="3" t="s">
        <v>18</v>
      </c>
      <c r="I252" s="3">
        <v>0.02</v>
      </c>
      <c r="J252" s="3">
        <f t="shared" si="4"/>
        <v>0.04</v>
      </c>
      <c r="K252" s="3"/>
      <c r="L252" s="3"/>
      <c r="M252" s="3"/>
    </row>
    <row r="253" spans="1:13">
      <c r="A253" s="4" t="s">
        <v>59</v>
      </c>
      <c r="B253" s="10" t="s">
        <v>634</v>
      </c>
      <c r="C253" s="10" t="s">
        <v>635</v>
      </c>
      <c r="D253" s="20"/>
      <c r="E253" s="7">
        <v>1</v>
      </c>
      <c r="F253" s="4" t="s">
        <v>16</v>
      </c>
      <c r="G253" s="20" t="s">
        <v>554</v>
      </c>
      <c r="H253" s="42" t="s">
        <v>18</v>
      </c>
      <c r="I253" s="3">
        <v>0.2</v>
      </c>
      <c r="J253" s="3">
        <f t="shared" si="4"/>
        <v>0.2</v>
      </c>
      <c r="K253" s="3"/>
      <c r="L253" s="3"/>
      <c r="M253" s="40" t="s">
        <v>562</v>
      </c>
    </row>
    <row r="254" spans="1:13">
      <c r="A254" s="4" t="s">
        <v>12</v>
      </c>
      <c r="B254" s="10" t="s">
        <v>636</v>
      </c>
      <c r="C254" s="4" t="s">
        <v>67</v>
      </c>
      <c r="D254" s="4" t="s">
        <v>33</v>
      </c>
      <c r="E254" s="7">
        <v>3</v>
      </c>
      <c r="F254" s="4" t="s">
        <v>148</v>
      </c>
      <c r="G254" s="3"/>
      <c r="H254" s="3"/>
      <c r="I254" s="3"/>
      <c r="J254" s="3">
        <f t="shared" si="4"/>
        <v>0</v>
      </c>
      <c r="K254" s="3"/>
      <c r="L254" s="3"/>
      <c r="M254" s="15"/>
    </row>
    <row r="255" spans="1:13">
      <c r="A255" s="4" t="s">
        <v>12</v>
      </c>
      <c r="B255" s="10" t="s">
        <v>637</v>
      </c>
      <c r="C255" s="4" t="s">
        <v>67</v>
      </c>
      <c r="D255" s="4" t="s">
        <v>71</v>
      </c>
      <c r="E255" s="7">
        <v>1</v>
      </c>
      <c r="F255" s="4" t="s">
        <v>148</v>
      </c>
      <c r="G255" s="3"/>
      <c r="H255" s="3"/>
      <c r="I255" s="3"/>
      <c r="J255" s="3">
        <f t="shared" si="4"/>
        <v>0</v>
      </c>
      <c r="K255" s="3"/>
      <c r="L255" s="3"/>
      <c r="M255" s="15"/>
    </row>
    <row r="256" spans="1:13">
      <c r="A256" s="4" t="s">
        <v>12</v>
      </c>
      <c r="B256" s="10" t="s">
        <v>638</v>
      </c>
      <c r="C256" s="4" t="s">
        <v>67</v>
      </c>
      <c r="D256" s="4" t="s">
        <v>243</v>
      </c>
      <c r="E256" s="7">
        <v>2</v>
      </c>
      <c r="F256" s="4" t="s">
        <v>157</v>
      </c>
      <c r="G256" s="3" t="s">
        <v>639</v>
      </c>
      <c r="H256" s="34" t="s">
        <v>18</v>
      </c>
      <c r="I256" s="3">
        <v>0.02</v>
      </c>
      <c r="J256" s="3">
        <f t="shared" si="4"/>
        <v>0.04</v>
      </c>
      <c r="K256" s="3"/>
      <c r="L256" s="3"/>
      <c r="M256" s="15"/>
    </row>
    <row r="257" spans="1:13" ht="30">
      <c r="A257" s="4" t="s">
        <v>12</v>
      </c>
      <c r="B257" s="10" t="s">
        <v>640</v>
      </c>
      <c r="C257" s="4" t="s">
        <v>67</v>
      </c>
      <c r="D257" s="4" t="s">
        <v>26</v>
      </c>
      <c r="E257" s="7">
        <v>7</v>
      </c>
      <c r="F257" s="4" t="s">
        <v>157</v>
      </c>
      <c r="G257" s="20" t="s">
        <v>68</v>
      </c>
      <c r="H257" s="34" t="s">
        <v>18</v>
      </c>
      <c r="I257" s="3">
        <v>0.03</v>
      </c>
      <c r="J257" s="3">
        <f t="shared" si="4"/>
        <v>0.21</v>
      </c>
      <c r="K257" s="3"/>
      <c r="L257" s="3"/>
      <c r="M257" s="40"/>
    </row>
    <row r="258" spans="1:13">
      <c r="A258" s="4" t="s">
        <v>12</v>
      </c>
      <c r="B258" s="10" t="s">
        <v>641</v>
      </c>
      <c r="C258" s="4" t="s">
        <v>67</v>
      </c>
      <c r="D258" s="4" t="s">
        <v>33</v>
      </c>
      <c r="E258" s="7">
        <v>2</v>
      </c>
      <c r="F258" s="4" t="s">
        <v>151</v>
      </c>
      <c r="G258" s="3"/>
      <c r="H258" s="3"/>
      <c r="I258" s="3"/>
      <c r="J258" s="3">
        <f t="shared" ref="J258:J321" si="5">E258*I258</f>
        <v>0</v>
      </c>
      <c r="K258" s="3"/>
      <c r="L258" s="3"/>
      <c r="M258" s="15"/>
    </row>
    <row r="259" spans="1:13">
      <c r="A259" s="4" t="s">
        <v>12</v>
      </c>
      <c r="B259" s="10" t="s">
        <v>555</v>
      </c>
      <c r="C259" s="4" t="s">
        <v>67</v>
      </c>
      <c r="D259" s="4" t="s">
        <v>222</v>
      </c>
      <c r="E259" s="7">
        <v>1</v>
      </c>
      <c r="F259" s="4" t="s">
        <v>151</v>
      </c>
      <c r="G259" s="3"/>
      <c r="H259" s="3"/>
      <c r="I259" s="3"/>
      <c r="J259" s="3">
        <f t="shared" si="5"/>
        <v>0</v>
      </c>
      <c r="K259" s="3"/>
      <c r="L259" s="3"/>
      <c r="M259" s="15"/>
    </row>
    <row r="260" spans="1:13">
      <c r="A260" s="4" t="s">
        <v>12</v>
      </c>
      <c r="B260" s="10" t="s">
        <v>642</v>
      </c>
      <c r="C260" s="4" t="s">
        <v>643</v>
      </c>
      <c r="D260" s="4" t="s">
        <v>258</v>
      </c>
      <c r="E260" s="7">
        <v>1</v>
      </c>
      <c r="F260" s="4" t="s">
        <v>148</v>
      </c>
      <c r="G260" s="3"/>
      <c r="H260" s="3"/>
      <c r="I260" s="3"/>
      <c r="J260" s="3">
        <f t="shared" si="5"/>
        <v>0</v>
      </c>
      <c r="K260" s="3"/>
      <c r="L260" s="3"/>
      <c r="M260" s="15"/>
    </row>
    <row r="261" spans="1:13">
      <c r="A261" s="4" t="s">
        <v>59</v>
      </c>
      <c r="B261" s="10" t="s">
        <v>644</v>
      </c>
      <c r="C261" s="10" t="s">
        <v>645</v>
      </c>
      <c r="D261" s="20"/>
      <c r="E261" s="7">
        <v>1</v>
      </c>
      <c r="F261" s="4" t="s">
        <v>16</v>
      </c>
      <c r="G261" s="20" t="s">
        <v>554</v>
      </c>
      <c r="H261" s="42" t="s">
        <v>18</v>
      </c>
      <c r="I261" s="3">
        <v>0.2</v>
      </c>
      <c r="J261" s="3">
        <f t="shared" si="5"/>
        <v>0.2</v>
      </c>
      <c r="K261" s="3"/>
      <c r="L261" s="3"/>
      <c r="M261" s="40" t="s">
        <v>562</v>
      </c>
    </row>
    <row r="262" spans="1:13">
      <c r="A262" s="4" t="s">
        <v>59</v>
      </c>
      <c r="B262" s="10" t="s">
        <v>646</v>
      </c>
      <c r="C262" s="10" t="s">
        <v>647</v>
      </c>
      <c r="D262" s="20"/>
      <c r="E262" s="7">
        <v>1</v>
      </c>
      <c r="F262" s="4" t="s">
        <v>16</v>
      </c>
      <c r="G262" s="20" t="s">
        <v>554</v>
      </c>
      <c r="H262" s="42" t="s">
        <v>18</v>
      </c>
      <c r="I262" s="3">
        <v>0.2</v>
      </c>
      <c r="J262" s="3">
        <f t="shared" si="5"/>
        <v>0.2</v>
      </c>
      <c r="K262" s="3"/>
      <c r="L262" s="3"/>
      <c r="M262" s="40" t="s">
        <v>562</v>
      </c>
    </row>
    <row r="263" spans="1:13">
      <c r="A263" s="4" t="s">
        <v>177</v>
      </c>
      <c r="B263" s="10" t="s">
        <v>648</v>
      </c>
      <c r="C263" s="4" t="s">
        <v>410</v>
      </c>
      <c r="D263" s="4" t="s">
        <v>187</v>
      </c>
      <c r="E263" s="7">
        <v>1</v>
      </c>
      <c r="F263" s="4" t="s">
        <v>157</v>
      </c>
      <c r="G263" s="3" t="s">
        <v>411</v>
      </c>
      <c r="H263" s="3" t="s">
        <v>18</v>
      </c>
      <c r="I263" s="3">
        <v>0.15</v>
      </c>
      <c r="J263" s="3">
        <f t="shared" si="5"/>
        <v>0.15</v>
      </c>
      <c r="K263" s="3"/>
      <c r="L263" s="3"/>
      <c r="M263" s="3"/>
    </row>
    <row r="264" spans="1:13">
      <c r="A264" s="4" t="s">
        <v>136</v>
      </c>
      <c r="B264" s="10" t="s">
        <v>328</v>
      </c>
      <c r="C264" s="4" t="s">
        <v>649</v>
      </c>
      <c r="D264" s="4" t="s">
        <v>156</v>
      </c>
      <c r="E264" s="7">
        <v>2</v>
      </c>
      <c r="F264" s="4" t="s">
        <v>157</v>
      </c>
      <c r="G264" s="3" t="s">
        <v>650</v>
      </c>
      <c r="H264" s="34" t="s">
        <v>23</v>
      </c>
      <c r="I264" s="3">
        <v>0.121</v>
      </c>
      <c r="J264" s="3">
        <f t="shared" si="5"/>
        <v>0.24199999999999999</v>
      </c>
      <c r="K264" s="3"/>
      <c r="L264" s="3"/>
      <c r="M264" s="15"/>
    </row>
    <row r="265" spans="1:13">
      <c r="A265" s="4" t="s">
        <v>12</v>
      </c>
      <c r="B265" s="10" t="s">
        <v>651</v>
      </c>
      <c r="C265" s="4" t="s">
        <v>652</v>
      </c>
      <c r="D265" s="4" t="s">
        <v>243</v>
      </c>
      <c r="E265" s="7">
        <v>3</v>
      </c>
      <c r="F265" s="4" t="s">
        <v>157</v>
      </c>
      <c r="G265" s="3" t="s">
        <v>653</v>
      </c>
      <c r="H265" s="34" t="s">
        <v>18</v>
      </c>
      <c r="I265" s="3">
        <v>0.02</v>
      </c>
      <c r="J265" s="3">
        <f t="shared" si="5"/>
        <v>0.06</v>
      </c>
      <c r="K265" s="3"/>
      <c r="L265" s="3"/>
      <c r="M265" s="15"/>
    </row>
    <row r="266" spans="1:13">
      <c r="A266" s="4" t="s">
        <v>12</v>
      </c>
      <c r="B266" s="10" t="s">
        <v>654</v>
      </c>
      <c r="C266" s="4" t="s">
        <v>652</v>
      </c>
      <c r="D266" s="4" t="s">
        <v>222</v>
      </c>
      <c r="E266" s="7">
        <v>1</v>
      </c>
      <c r="F266" s="4" t="s">
        <v>151</v>
      </c>
      <c r="G266" s="3"/>
      <c r="H266" s="3"/>
      <c r="I266" s="3"/>
      <c r="J266" s="3">
        <f t="shared" si="5"/>
        <v>0</v>
      </c>
      <c r="K266" s="3"/>
      <c r="L266" s="3"/>
      <c r="M266" s="15"/>
    </row>
    <row r="267" spans="1:13">
      <c r="A267" s="4" t="s">
        <v>177</v>
      </c>
      <c r="B267" s="10" t="s">
        <v>655</v>
      </c>
      <c r="C267" s="4" t="s">
        <v>656</v>
      </c>
      <c r="D267" s="4" t="s">
        <v>187</v>
      </c>
      <c r="E267" s="7">
        <v>4</v>
      </c>
      <c r="F267" s="4" t="s">
        <v>148</v>
      </c>
      <c r="G267" s="3" t="s">
        <v>657</v>
      </c>
      <c r="H267" s="3" t="s">
        <v>18</v>
      </c>
      <c r="I267" s="3">
        <v>0.02</v>
      </c>
      <c r="J267" s="3">
        <f t="shared" si="5"/>
        <v>0.08</v>
      </c>
      <c r="K267" s="3"/>
      <c r="L267" s="3"/>
      <c r="M267" s="3"/>
    </row>
    <row r="268" spans="1:13">
      <c r="A268" s="4" t="s">
        <v>59</v>
      </c>
      <c r="B268" s="10" t="s">
        <v>658</v>
      </c>
      <c r="C268" s="10" t="s">
        <v>659</v>
      </c>
      <c r="D268" s="20"/>
      <c r="E268" s="7">
        <v>1</v>
      </c>
      <c r="F268" s="4" t="s">
        <v>16</v>
      </c>
      <c r="G268" s="20" t="s">
        <v>554</v>
      </c>
      <c r="H268" s="42" t="s">
        <v>18</v>
      </c>
      <c r="I268" s="3">
        <v>0.2</v>
      </c>
      <c r="J268" s="3">
        <f t="shared" si="5"/>
        <v>0.2</v>
      </c>
      <c r="K268" s="3"/>
      <c r="L268" s="3"/>
      <c r="M268" s="40" t="s">
        <v>562</v>
      </c>
    </row>
    <row r="269" spans="1:13">
      <c r="A269" s="4" t="s">
        <v>59</v>
      </c>
      <c r="B269" s="10" t="s">
        <v>660</v>
      </c>
      <c r="C269" s="10" t="s">
        <v>661</v>
      </c>
      <c r="D269" s="20"/>
      <c r="E269" s="7">
        <v>1</v>
      </c>
      <c r="F269" s="4" t="s">
        <v>16</v>
      </c>
      <c r="G269" s="20" t="s">
        <v>554</v>
      </c>
      <c r="H269" s="42" t="s">
        <v>18</v>
      </c>
      <c r="I269" s="3">
        <v>0.2</v>
      </c>
      <c r="J269" s="3">
        <f t="shared" si="5"/>
        <v>0.2</v>
      </c>
      <c r="K269" s="3"/>
      <c r="L269" s="3"/>
      <c r="M269" s="40" t="s">
        <v>562</v>
      </c>
    </row>
    <row r="270" spans="1:13">
      <c r="A270" s="4" t="s">
        <v>177</v>
      </c>
      <c r="B270" s="10" t="s">
        <v>662</v>
      </c>
      <c r="C270" s="4" t="s">
        <v>505</v>
      </c>
      <c r="D270" s="4" t="s">
        <v>187</v>
      </c>
      <c r="E270" s="7">
        <v>2</v>
      </c>
      <c r="F270" s="4" t="s">
        <v>62</v>
      </c>
      <c r="G270" s="3" t="s">
        <v>506</v>
      </c>
      <c r="H270" s="3" t="s">
        <v>18</v>
      </c>
      <c r="I270" s="3">
        <v>0.37</v>
      </c>
      <c r="J270" s="3">
        <f t="shared" si="5"/>
        <v>0.74</v>
      </c>
      <c r="K270" s="3"/>
      <c r="L270" s="3"/>
      <c r="M270" s="3"/>
    </row>
    <row r="271" spans="1:13">
      <c r="A271" s="4" t="s">
        <v>59</v>
      </c>
      <c r="B271" s="10" t="s">
        <v>663</v>
      </c>
      <c r="C271" s="10" t="s">
        <v>664</v>
      </c>
      <c r="D271" s="20"/>
      <c r="E271" s="7">
        <v>1</v>
      </c>
      <c r="F271" s="4" t="s">
        <v>16</v>
      </c>
      <c r="G271" s="20" t="s">
        <v>554</v>
      </c>
      <c r="H271" s="42" t="s">
        <v>18</v>
      </c>
      <c r="I271" s="3">
        <v>0.2</v>
      </c>
      <c r="J271" s="3">
        <f t="shared" si="5"/>
        <v>0.2</v>
      </c>
      <c r="K271" s="3"/>
      <c r="L271" s="3"/>
      <c r="M271" s="40" t="s">
        <v>562</v>
      </c>
    </row>
    <row r="272" spans="1:13">
      <c r="A272" s="4" t="s">
        <v>177</v>
      </c>
      <c r="B272" s="10" t="s">
        <v>406</v>
      </c>
      <c r="C272" s="4" t="s">
        <v>284</v>
      </c>
      <c r="D272" s="4" t="s">
        <v>187</v>
      </c>
      <c r="E272" s="7">
        <v>1</v>
      </c>
      <c r="F272" s="4" t="s">
        <v>157</v>
      </c>
      <c r="G272" s="3" t="s">
        <v>285</v>
      </c>
      <c r="H272" s="3" t="s">
        <v>18</v>
      </c>
      <c r="I272" s="3">
        <v>0.02</v>
      </c>
      <c r="J272" s="3">
        <f t="shared" si="5"/>
        <v>0.02</v>
      </c>
      <c r="K272" s="3"/>
      <c r="L272" s="3"/>
      <c r="M272" s="3"/>
    </row>
    <row r="273" spans="1:13">
      <c r="A273" s="4" t="s">
        <v>177</v>
      </c>
      <c r="B273" s="10" t="s">
        <v>665</v>
      </c>
      <c r="C273" s="4" t="s">
        <v>284</v>
      </c>
      <c r="D273" s="4" t="s">
        <v>187</v>
      </c>
      <c r="E273" s="7">
        <v>2</v>
      </c>
      <c r="F273" s="4" t="s">
        <v>62</v>
      </c>
      <c r="G273" s="3" t="s">
        <v>285</v>
      </c>
      <c r="H273" s="3" t="s">
        <v>18</v>
      </c>
      <c r="I273" s="3">
        <v>0.02</v>
      </c>
      <c r="J273" s="3">
        <f t="shared" si="5"/>
        <v>0.04</v>
      </c>
      <c r="K273" s="3"/>
      <c r="L273" s="3"/>
      <c r="M273" s="3"/>
    </row>
    <row r="274" spans="1:13">
      <c r="A274" s="4" t="s">
        <v>177</v>
      </c>
      <c r="B274" s="10" t="s">
        <v>666</v>
      </c>
      <c r="C274" s="4" t="s">
        <v>667</v>
      </c>
      <c r="D274" s="4" t="s">
        <v>187</v>
      </c>
      <c r="E274" s="7">
        <v>2</v>
      </c>
      <c r="F274" s="4" t="s">
        <v>157</v>
      </c>
      <c r="G274" s="3" t="s">
        <v>668</v>
      </c>
      <c r="H274" s="3" t="s">
        <v>18</v>
      </c>
      <c r="I274" s="3">
        <v>0.03</v>
      </c>
      <c r="J274" s="3">
        <f t="shared" si="5"/>
        <v>0.06</v>
      </c>
      <c r="K274" s="3"/>
      <c r="L274" s="3"/>
      <c r="M274" s="3"/>
    </row>
    <row r="275" spans="1:13">
      <c r="A275" s="4" t="s">
        <v>177</v>
      </c>
      <c r="B275" s="10" t="s">
        <v>669</v>
      </c>
      <c r="C275" s="4" t="s">
        <v>670</v>
      </c>
      <c r="D275" s="4" t="s">
        <v>187</v>
      </c>
      <c r="E275" s="7">
        <v>2</v>
      </c>
      <c r="F275" s="4" t="s">
        <v>148</v>
      </c>
      <c r="G275" s="3" t="s">
        <v>671</v>
      </c>
      <c r="H275" s="3" t="s">
        <v>18</v>
      </c>
      <c r="I275" s="3">
        <v>0.37</v>
      </c>
      <c r="J275" s="3">
        <f t="shared" si="5"/>
        <v>0.74</v>
      </c>
      <c r="K275" s="3"/>
      <c r="L275" s="3"/>
      <c r="M275" s="3"/>
    </row>
    <row r="276" spans="1:13">
      <c r="A276" s="4" t="s">
        <v>177</v>
      </c>
      <c r="B276" s="10" t="s">
        <v>672</v>
      </c>
      <c r="C276" s="4" t="s">
        <v>673</v>
      </c>
      <c r="D276" s="4" t="s">
        <v>180</v>
      </c>
      <c r="E276" s="7">
        <v>2</v>
      </c>
      <c r="F276" s="4" t="s">
        <v>148</v>
      </c>
      <c r="G276" s="3" t="s">
        <v>674</v>
      </c>
      <c r="H276" s="3" t="s">
        <v>18</v>
      </c>
      <c r="I276" s="3">
        <v>0.85</v>
      </c>
      <c r="J276" s="3">
        <f t="shared" si="5"/>
        <v>1.7</v>
      </c>
      <c r="K276" s="3"/>
      <c r="L276" s="3"/>
      <c r="M276" s="3"/>
    </row>
    <row r="277" spans="1:13">
      <c r="A277" s="4" t="s">
        <v>177</v>
      </c>
      <c r="B277" s="10" t="s">
        <v>675</v>
      </c>
      <c r="C277" s="4" t="s">
        <v>676</v>
      </c>
      <c r="D277" s="4" t="s">
        <v>677</v>
      </c>
      <c r="E277" s="7">
        <v>1</v>
      </c>
      <c r="F277" s="4" t="s">
        <v>148</v>
      </c>
      <c r="G277" s="15" t="s">
        <v>203</v>
      </c>
      <c r="H277" s="3" t="s">
        <v>18</v>
      </c>
      <c r="I277" s="3"/>
      <c r="J277" s="3">
        <f t="shared" si="5"/>
        <v>0</v>
      </c>
      <c r="K277" s="3"/>
      <c r="L277" s="3"/>
      <c r="M277" s="3"/>
    </row>
    <row r="278" spans="1:13">
      <c r="A278" s="4" t="s">
        <v>12</v>
      </c>
      <c r="B278" s="10" t="s">
        <v>678</v>
      </c>
      <c r="C278" s="4" t="s">
        <v>679</v>
      </c>
      <c r="D278" s="4" t="s">
        <v>243</v>
      </c>
      <c r="E278" s="7">
        <v>2</v>
      </c>
      <c r="F278" s="4" t="s">
        <v>157</v>
      </c>
      <c r="G278" s="3" t="s">
        <v>680</v>
      </c>
      <c r="H278" s="34" t="s">
        <v>23</v>
      </c>
      <c r="I278" s="3">
        <v>0.10199999999999999</v>
      </c>
      <c r="J278" s="3">
        <f t="shared" si="5"/>
        <v>0.20399999999999999</v>
      </c>
      <c r="K278" s="3"/>
      <c r="L278" s="3"/>
      <c r="M278" s="15"/>
    </row>
    <row r="279" spans="1:13">
      <c r="A279" s="4" t="s">
        <v>177</v>
      </c>
      <c r="B279" s="10" t="s">
        <v>681</v>
      </c>
      <c r="C279" s="4" t="s">
        <v>682</v>
      </c>
      <c r="D279" s="4" t="s">
        <v>187</v>
      </c>
      <c r="E279" s="7">
        <v>2</v>
      </c>
      <c r="F279" s="4" t="s">
        <v>157</v>
      </c>
      <c r="G279" s="3" t="s">
        <v>683</v>
      </c>
      <c r="H279" s="3" t="s">
        <v>18</v>
      </c>
      <c r="I279" s="3">
        <v>0.02</v>
      </c>
      <c r="J279" s="3">
        <f t="shared" si="5"/>
        <v>0.04</v>
      </c>
      <c r="K279" s="3"/>
      <c r="L279" s="3"/>
      <c r="M279" s="3"/>
    </row>
    <row r="280" spans="1:13">
      <c r="A280" s="4" t="s">
        <v>59</v>
      </c>
      <c r="B280" s="10" t="s">
        <v>684</v>
      </c>
      <c r="C280" s="10" t="s">
        <v>685</v>
      </c>
      <c r="D280" s="20"/>
      <c r="E280" s="7">
        <v>1</v>
      </c>
      <c r="F280" s="4" t="s">
        <v>16</v>
      </c>
      <c r="G280" s="20" t="s">
        <v>554</v>
      </c>
      <c r="H280" s="42" t="s">
        <v>18</v>
      </c>
      <c r="I280" s="3">
        <v>0.2</v>
      </c>
      <c r="J280" s="3">
        <f t="shared" si="5"/>
        <v>0.2</v>
      </c>
      <c r="K280" s="3"/>
      <c r="L280" s="3"/>
      <c r="M280" s="40" t="s">
        <v>562</v>
      </c>
    </row>
    <row r="281" spans="1:13">
      <c r="A281" s="4" t="s">
        <v>136</v>
      </c>
      <c r="B281" s="10" t="s">
        <v>686</v>
      </c>
      <c r="C281" s="4" t="s">
        <v>687</v>
      </c>
      <c r="D281" s="4" t="s">
        <v>156</v>
      </c>
      <c r="E281" s="7">
        <v>3</v>
      </c>
      <c r="F281" s="4" t="s">
        <v>157</v>
      </c>
      <c r="G281" s="3" t="s">
        <v>688</v>
      </c>
      <c r="H281" s="34" t="s">
        <v>23</v>
      </c>
      <c r="I281" s="3">
        <v>9.2999999999999999E-2</v>
      </c>
      <c r="J281" s="3">
        <f t="shared" si="5"/>
        <v>0.27900000000000003</v>
      </c>
      <c r="K281" s="3"/>
      <c r="L281" s="3"/>
      <c r="M281" s="15"/>
    </row>
    <row r="282" spans="1:13">
      <c r="A282" s="4" t="s">
        <v>177</v>
      </c>
      <c r="B282" s="10" t="s">
        <v>689</v>
      </c>
      <c r="C282" s="4" t="s">
        <v>690</v>
      </c>
      <c r="D282" s="4" t="s">
        <v>187</v>
      </c>
      <c r="E282" s="7">
        <v>2</v>
      </c>
      <c r="F282" s="4" t="s">
        <v>148</v>
      </c>
      <c r="G282" s="15" t="s">
        <v>203</v>
      </c>
      <c r="H282" s="3" t="s">
        <v>18</v>
      </c>
      <c r="I282" s="3"/>
      <c r="J282" s="3">
        <f t="shared" si="5"/>
        <v>0</v>
      </c>
      <c r="K282" s="3"/>
      <c r="L282" s="3"/>
      <c r="M282" s="3"/>
    </row>
    <row r="283" spans="1:13">
      <c r="A283" s="4" t="s">
        <v>177</v>
      </c>
      <c r="B283" s="10" t="s">
        <v>691</v>
      </c>
      <c r="C283" s="4" t="s">
        <v>690</v>
      </c>
      <c r="D283" s="16" t="s">
        <v>187</v>
      </c>
      <c r="E283" s="7">
        <v>1</v>
      </c>
      <c r="F283" s="4" t="s">
        <v>157</v>
      </c>
      <c r="G283" s="3" t="s">
        <v>692</v>
      </c>
      <c r="H283" s="34" t="s">
        <v>18</v>
      </c>
      <c r="I283" s="3">
        <v>0.02</v>
      </c>
      <c r="J283" s="3">
        <f t="shared" si="5"/>
        <v>0.02</v>
      </c>
      <c r="K283" s="3"/>
      <c r="L283" s="3"/>
      <c r="M283" s="15"/>
    </row>
    <row r="284" spans="1:13">
      <c r="A284" s="4" t="s">
        <v>136</v>
      </c>
      <c r="B284" s="10" t="s">
        <v>693</v>
      </c>
      <c r="C284" s="4" t="s">
        <v>694</v>
      </c>
      <c r="D284" s="4" t="s">
        <v>156</v>
      </c>
      <c r="E284" s="7">
        <v>3</v>
      </c>
      <c r="F284" s="4" t="s">
        <v>157</v>
      </c>
      <c r="G284" s="3" t="s">
        <v>695</v>
      </c>
      <c r="H284" s="34" t="s">
        <v>18</v>
      </c>
      <c r="I284" s="3">
        <v>0.27</v>
      </c>
      <c r="J284" s="3">
        <f t="shared" si="5"/>
        <v>0.81</v>
      </c>
      <c r="K284" s="3"/>
      <c r="L284" s="3"/>
      <c r="M284" s="3"/>
    </row>
    <row r="285" spans="1:13">
      <c r="A285" s="4" t="s">
        <v>12</v>
      </c>
      <c r="B285" s="10" t="s">
        <v>696</v>
      </c>
      <c r="C285" s="4" t="s">
        <v>697</v>
      </c>
      <c r="D285" s="4" t="s">
        <v>222</v>
      </c>
      <c r="E285" s="7">
        <v>2</v>
      </c>
      <c r="F285" s="4" t="s">
        <v>148</v>
      </c>
      <c r="G285" s="3"/>
      <c r="H285" s="3"/>
      <c r="I285" s="3"/>
      <c r="J285" s="3">
        <f t="shared" si="5"/>
        <v>0</v>
      </c>
      <c r="K285" s="3"/>
      <c r="L285" s="3"/>
      <c r="M285" s="15"/>
    </row>
    <row r="286" spans="1:13">
      <c r="A286" s="4" t="s">
        <v>12</v>
      </c>
      <c r="B286" s="10" t="s">
        <v>698</v>
      </c>
      <c r="C286" s="4" t="s">
        <v>697</v>
      </c>
      <c r="D286" s="4" t="s">
        <v>26</v>
      </c>
      <c r="E286" s="7">
        <v>2</v>
      </c>
      <c r="F286" s="4" t="s">
        <v>157</v>
      </c>
      <c r="G286" s="20" t="s">
        <v>699</v>
      </c>
      <c r="H286" s="34" t="s">
        <v>18</v>
      </c>
      <c r="I286" s="3">
        <v>0.03</v>
      </c>
      <c r="J286" s="3">
        <f t="shared" si="5"/>
        <v>0.06</v>
      </c>
      <c r="K286" s="3"/>
      <c r="L286" s="3"/>
      <c r="M286" s="40"/>
    </row>
    <row r="287" spans="1:13">
      <c r="A287" s="4" t="s">
        <v>12</v>
      </c>
      <c r="B287" s="10" t="s">
        <v>263</v>
      </c>
      <c r="C287" s="4" t="s">
        <v>700</v>
      </c>
      <c r="D287" s="4" t="s">
        <v>222</v>
      </c>
      <c r="E287" s="7">
        <v>1</v>
      </c>
      <c r="F287" s="4" t="s">
        <v>148</v>
      </c>
      <c r="G287" s="3"/>
      <c r="H287" s="3"/>
      <c r="I287" s="3"/>
      <c r="J287" s="3">
        <f t="shared" si="5"/>
        <v>0</v>
      </c>
      <c r="K287" s="3"/>
      <c r="L287" s="3"/>
      <c r="M287" s="15"/>
    </row>
    <row r="288" spans="1:13">
      <c r="A288" s="4" t="s">
        <v>59</v>
      </c>
      <c r="B288" s="10" t="s">
        <v>701</v>
      </c>
      <c r="C288" s="10" t="s">
        <v>702</v>
      </c>
      <c r="D288" s="20"/>
      <c r="E288" s="7">
        <v>1</v>
      </c>
      <c r="F288" s="4" t="s">
        <v>16</v>
      </c>
      <c r="G288" s="20" t="s">
        <v>554</v>
      </c>
      <c r="H288" s="42" t="s">
        <v>18</v>
      </c>
      <c r="I288" s="3">
        <v>0.2</v>
      </c>
      <c r="J288" s="3">
        <f t="shared" si="5"/>
        <v>0.2</v>
      </c>
      <c r="K288" s="3"/>
      <c r="L288" s="3"/>
      <c r="M288" s="40" t="s">
        <v>562</v>
      </c>
    </row>
    <row r="289" spans="1:13">
      <c r="A289" s="4" t="s">
        <v>59</v>
      </c>
      <c r="B289" s="10" t="s">
        <v>703</v>
      </c>
      <c r="C289" s="10" t="s">
        <v>704</v>
      </c>
      <c r="D289" s="20"/>
      <c r="E289" s="7">
        <v>1</v>
      </c>
      <c r="F289" s="4" t="s">
        <v>16</v>
      </c>
      <c r="G289" s="20" t="s">
        <v>554</v>
      </c>
      <c r="H289" s="42" t="s">
        <v>18</v>
      </c>
      <c r="I289" s="3">
        <v>0.2</v>
      </c>
      <c r="J289" s="3">
        <f t="shared" si="5"/>
        <v>0.2</v>
      </c>
      <c r="K289" s="3"/>
      <c r="L289" s="3"/>
      <c r="M289" s="40" t="s">
        <v>562</v>
      </c>
    </row>
    <row r="290" spans="1:13">
      <c r="A290" s="4" t="s">
        <v>12</v>
      </c>
      <c r="B290" s="10" t="s">
        <v>705</v>
      </c>
      <c r="C290" s="4" t="s">
        <v>706</v>
      </c>
      <c r="D290" s="4" t="s">
        <v>243</v>
      </c>
      <c r="E290" s="7">
        <v>2</v>
      </c>
      <c r="F290" s="4" t="s">
        <v>148</v>
      </c>
      <c r="G290" s="3"/>
      <c r="H290" s="3"/>
      <c r="I290" s="3"/>
      <c r="J290" s="3">
        <f t="shared" si="5"/>
        <v>0</v>
      </c>
      <c r="K290" s="3"/>
      <c r="L290" s="3"/>
      <c r="M290" s="15"/>
    </row>
    <row r="291" spans="1:13">
      <c r="A291" s="4" t="s">
        <v>12</v>
      </c>
      <c r="B291" s="10" t="s">
        <v>707</v>
      </c>
      <c r="C291" s="4" t="s">
        <v>706</v>
      </c>
      <c r="D291" s="4" t="s">
        <v>222</v>
      </c>
      <c r="E291" s="7">
        <v>2</v>
      </c>
      <c r="F291" s="4" t="s">
        <v>148</v>
      </c>
      <c r="G291" s="3"/>
      <c r="H291" s="3"/>
      <c r="I291" s="3"/>
      <c r="J291" s="3">
        <f t="shared" si="5"/>
        <v>0</v>
      </c>
      <c r="K291" s="3"/>
      <c r="L291" s="3"/>
      <c r="M291" s="15"/>
    </row>
    <row r="292" spans="1:13">
      <c r="A292" s="4" t="s">
        <v>12</v>
      </c>
      <c r="B292" s="10" t="s">
        <v>708</v>
      </c>
      <c r="C292" s="4" t="s">
        <v>706</v>
      </c>
      <c r="D292" s="4" t="s">
        <v>243</v>
      </c>
      <c r="E292" s="7">
        <v>1</v>
      </c>
      <c r="F292" s="4" t="s">
        <v>157</v>
      </c>
      <c r="G292" s="3" t="s">
        <v>709</v>
      </c>
      <c r="H292" s="34" t="s">
        <v>18</v>
      </c>
      <c r="I292" s="3">
        <v>0.02</v>
      </c>
      <c r="J292" s="3">
        <f t="shared" si="5"/>
        <v>0.02</v>
      </c>
      <c r="K292" s="3"/>
      <c r="L292" s="3"/>
      <c r="M292" s="15"/>
    </row>
    <row r="293" spans="1:13">
      <c r="A293" s="4" t="s">
        <v>12</v>
      </c>
      <c r="B293" s="10" t="s">
        <v>710</v>
      </c>
      <c r="C293" s="4" t="s">
        <v>711</v>
      </c>
      <c r="D293" s="4" t="s">
        <v>222</v>
      </c>
      <c r="E293" s="7">
        <v>2</v>
      </c>
      <c r="F293" s="4" t="s">
        <v>148</v>
      </c>
      <c r="G293" s="3"/>
      <c r="H293" s="3"/>
      <c r="I293" s="3"/>
      <c r="J293" s="3">
        <f t="shared" si="5"/>
        <v>0</v>
      </c>
      <c r="K293" s="3"/>
      <c r="L293" s="3"/>
      <c r="M293" s="15"/>
    </row>
    <row r="294" spans="1:13">
      <c r="A294" s="4" t="s">
        <v>177</v>
      </c>
      <c r="B294" s="10" t="s">
        <v>178</v>
      </c>
      <c r="C294" s="4" t="s">
        <v>712</v>
      </c>
      <c r="D294" s="4" t="s">
        <v>187</v>
      </c>
      <c r="E294" s="7">
        <v>1</v>
      </c>
      <c r="F294" s="4" t="s">
        <v>148</v>
      </c>
      <c r="G294" s="3" t="s">
        <v>713</v>
      </c>
      <c r="H294" s="3" t="s">
        <v>18</v>
      </c>
      <c r="I294" s="3">
        <v>0.15</v>
      </c>
      <c r="J294" s="3">
        <f t="shared" si="5"/>
        <v>0.15</v>
      </c>
      <c r="K294" s="3"/>
      <c r="L294" s="3"/>
      <c r="M294" s="3"/>
    </row>
    <row r="295" spans="1:13">
      <c r="A295" s="4" t="s">
        <v>59</v>
      </c>
      <c r="B295" s="10" t="s">
        <v>714</v>
      </c>
      <c r="C295" s="10" t="s">
        <v>715</v>
      </c>
      <c r="D295" s="20"/>
      <c r="E295" s="7">
        <v>1</v>
      </c>
      <c r="F295" s="4" t="s">
        <v>16</v>
      </c>
      <c r="G295" s="20" t="s">
        <v>554</v>
      </c>
      <c r="H295" s="42" t="s">
        <v>18</v>
      </c>
      <c r="I295" s="3">
        <v>0.2</v>
      </c>
      <c r="J295" s="3">
        <f t="shared" si="5"/>
        <v>0.2</v>
      </c>
      <c r="K295" s="3"/>
      <c r="L295" s="3"/>
      <c r="M295" s="40" t="s">
        <v>562</v>
      </c>
    </row>
    <row r="296" spans="1:13">
      <c r="A296" s="4" t="s">
        <v>59</v>
      </c>
      <c r="B296" s="10" t="s">
        <v>716</v>
      </c>
      <c r="C296" s="10" t="s">
        <v>717</v>
      </c>
      <c r="D296" s="20"/>
      <c r="E296" s="7">
        <v>1</v>
      </c>
      <c r="F296" s="4" t="s">
        <v>16</v>
      </c>
      <c r="G296" s="20" t="s">
        <v>554</v>
      </c>
      <c r="H296" s="42" t="s">
        <v>18</v>
      </c>
      <c r="I296" s="3">
        <v>0.2</v>
      </c>
      <c r="J296" s="3">
        <f t="shared" si="5"/>
        <v>0.2</v>
      </c>
      <c r="K296" s="3"/>
      <c r="L296" s="3"/>
      <c r="M296" s="40" t="s">
        <v>562</v>
      </c>
    </row>
    <row r="297" spans="1:13">
      <c r="A297" s="4" t="s">
        <v>12</v>
      </c>
      <c r="B297" s="10" t="s">
        <v>718</v>
      </c>
      <c r="C297" s="4" t="s">
        <v>719</v>
      </c>
      <c r="D297" s="4" t="s">
        <v>26</v>
      </c>
      <c r="E297" s="7">
        <v>1</v>
      </c>
      <c r="F297" s="4" t="s">
        <v>157</v>
      </c>
      <c r="G297" s="20" t="s">
        <v>720</v>
      </c>
      <c r="H297" s="34" t="s">
        <v>23</v>
      </c>
      <c r="I297" s="3"/>
      <c r="J297" s="3">
        <f t="shared" si="5"/>
        <v>0</v>
      </c>
      <c r="K297" s="3"/>
      <c r="L297" s="3"/>
      <c r="M297" s="40"/>
    </row>
    <row r="298" spans="1:13">
      <c r="A298" s="4" t="s">
        <v>547</v>
      </c>
      <c r="B298" s="10" t="s">
        <v>721</v>
      </c>
      <c r="C298" s="4" t="s">
        <v>722</v>
      </c>
      <c r="D298" s="4" t="s">
        <v>723</v>
      </c>
      <c r="E298" s="7">
        <v>3</v>
      </c>
      <c r="F298" s="4" t="s">
        <v>157</v>
      </c>
      <c r="G298" s="20" t="s">
        <v>724</v>
      </c>
      <c r="H298" s="34" t="s">
        <v>18</v>
      </c>
      <c r="I298" s="3">
        <v>0.3</v>
      </c>
      <c r="J298" s="3">
        <f t="shared" si="5"/>
        <v>0.89999999999999991</v>
      </c>
      <c r="K298" s="3"/>
      <c r="L298" s="3"/>
      <c r="M298" s="20"/>
    </row>
    <row r="299" spans="1:13">
      <c r="A299" s="4" t="s">
        <v>177</v>
      </c>
      <c r="B299" s="10" t="s">
        <v>725</v>
      </c>
      <c r="C299" s="4" t="s">
        <v>726</v>
      </c>
      <c r="D299" s="4" t="s">
        <v>180</v>
      </c>
      <c r="E299" s="7">
        <v>2</v>
      </c>
      <c r="F299" s="4" t="s">
        <v>148</v>
      </c>
      <c r="G299" s="3" t="s">
        <v>727</v>
      </c>
      <c r="H299" s="3" t="s">
        <v>18</v>
      </c>
      <c r="I299" s="3">
        <v>0.02</v>
      </c>
      <c r="J299" s="3">
        <f t="shared" si="5"/>
        <v>0.04</v>
      </c>
      <c r="K299" s="3"/>
      <c r="L299" s="3"/>
      <c r="M299" s="3" t="s">
        <v>728</v>
      </c>
    </row>
    <row r="300" spans="1:13">
      <c r="A300" s="4" t="s">
        <v>177</v>
      </c>
      <c r="B300" s="10" t="s">
        <v>729</v>
      </c>
      <c r="C300" s="4" t="s">
        <v>730</v>
      </c>
      <c r="D300" s="4" t="s">
        <v>187</v>
      </c>
      <c r="E300" s="7">
        <v>2</v>
      </c>
      <c r="F300" s="4" t="s">
        <v>148</v>
      </c>
      <c r="G300" s="3" t="s">
        <v>731</v>
      </c>
      <c r="H300" s="3" t="s">
        <v>18</v>
      </c>
      <c r="I300" s="3">
        <v>0.37</v>
      </c>
      <c r="J300" s="3">
        <f t="shared" si="5"/>
        <v>0.74</v>
      </c>
      <c r="K300" s="3"/>
      <c r="L300" s="3"/>
      <c r="M300" s="3"/>
    </row>
    <row r="301" spans="1:13">
      <c r="A301" s="4" t="s">
        <v>59</v>
      </c>
      <c r="B301" s="10" t="s">
        <v>732</v>
      </c>
      <c r="C301" s="10" t="s">
        <v>733</v>
      </c>
      <c r="D301" s="20"/>
      <c r="E301" s="7">
        <v>1</v>
      </c>
      <c r="F301" s="4" t="s">
        <v>16</v>
      </c>
      <c r="G301" s="20" t="s">
        <v>554</v>
      </c>
      <c r="H301" s="42" t="s">
        <v>18</v>
      </c>
      <c r="I301" s="3">
        <v>0.2</v>
      </c>
      <c r="J301" s="3">
        <f t="shared" si="5"/>
        <v>0.2</v>
      </c>
      <c r="K301" s="3"/>
      <c r="L301" s="3"/>
      <c r="M301" s="40" t="s">
        <v>562</v>
      </c>
    </row>
    <row r="302" spans="1:13">
      <c r="A302" s="4" t="s">
        <v>12</v>
      </c>
      <c r="B302" s="10" t="s">
        <v>555</v>
      </c>
      <c r="C302" s="4" t="s">
        <v>57</v>
      </c>
      <c r="D302" s="4" t="s">
        <v>26</v>
      </c>
      <c r="E302" s="7">
        <v>1</v>
      </c>
      <c r="F302" s="4" t="s">
        <v>157</v>
      </c>
      <c r="G302" s="20" t="s">
        <v>58</v>
      </c>
      <c r="H302" s="34" t="s">
        <v>18</v>
      </c>
      <c r="I302" s="3"/>
      <c r="J302" s="3">
        <f t="shared" si="5"/>
        <v>0</v>
      </c>
      <c r="K302" s="3"/>
      <c r="L302" s="3"/>
      <c r="M302" s="40"/>
    </row>
    <row r="303" spans="1:13">
      <c r="A303" s="4" t="s">
        <v>136</v>
      </c>
      <c r="B303" s="10" t="s">
        <v>734</v>
      </c>
      <c r="C303" s="4" t="s">
        <v>735</v>
      </c>
      <c r="D303" s="4" t="s">
        <v>156</v>
      </c>
      <c r="E303" s="7">
        <v>3</v>
      </c>
      <c r="F303" s="4" t="s">
        <v>157</v>
      </c>
      <c r="G303" s="3" t="s">
        <v>736</v>
      </c>
      <c r="H303" s="34" t="s">
        <v>23</v>
      </c>
      <c r="I303" s="3">
        <v>0.19500000000000001</v>
      </c>
      <c r="J303" s="3">
        <f t="shared" si="5"/>
        <v>0.58499999999999996</v>
      </c>
      <c r="K303" s="3"/>
      <c r="L303" s="3"/>
      <c r="M303" s="15"/>
    </row>
    <row r="304" spans="1:13">
      <c r="A304" s="4" t="s">
        <v>12</v>
      </c>
      <c r="B304" s="10" t="s">
        <v>737</v>
      </c>
      <c r="C304" s="4" t="s">
        <v>738</v>
      </c>
      <c r="D304" s="4" t="s">
        <v>222</v>
      </c>
      <c r="E304" s="7">
        <v>2</v>
      </c>
      <c r="F304" s="4" t="s">
        <v>148</v>
      </c>
      <c r="G304" s="3"/>
      <c r="H304" s="3"/>
      <c r="I304" s="3"/>
      <c r="J304" s="3">
        <f t="shared" si="5"/>
        <v>0</v>
      </c>
      <c r="K304" s="3"/>
      <c r="L304" s="3"/>
      <c r="M304" s="15"/>
    </row>
    <row r="305" spans="1:13">
      <c r="A305" s="4" t="s">
        <v>59</v>
      </c>
      <c r="B305" s="10" t="s">
        <v>739</v>
      </c>
      <c r="C305" s="10" t="s">
        <v>740</v>
      </c>
      <c r="D305" s="20"/>
      <c r="E305" s="7">
        <v>1</v>
      </c>
      <c r="F305" s="4" t="s">
        <v>16</v>
      </c>
      <c r="G305" s="20" t="s">
        <v>554</v>
      </c>
      <c r="H305" s="42" t="s">
        <v>18</v>
      </c>
      <c r="I305" s="3">
        <v>0.2</v>
      </c>
      <c r="J305" s="3">
        <f t="shared" si="5"/>
        <v>0.2</v>
      </c>
      <c r="K305" s="3"/>
      <c r="L305" s="3"/>
      <c r="M305" s="40" t="s">
        <v>562</v>
      </c>
    </row>
    <row r="306" spans="1:13">
      <c r="A306" s="4" t="s">
        <v>12</v>
      </c>
      <c r="B306" s="10" t="s">
        <v>741</v>
      </c>
      <c r="C306" s="4" t="s">
        <v>742</v>
      </c>
      <c r="D306" s="4" t="s">
        <v>222</v>
      </c>
      <c r="E306" s="7">
        <v>1</v>
      </c>
      <c r="F306" s="4" t="s">
        <v>148</v>
      </c>
      <c r="G306" s="3"/>
      <c r="H306" s="3"/>
      <c r="I306" s="3"/>
      <c r="J306" s="3">
        <f t="shared" si="5"/>
        <v>0</v>
      </c>
      <c r="K306" s="3"/>
      <c r="L306" s="3"/>
      <c r="M306" s="15"/>
    </row>
    <row r="307" spans="1:13">
      <c r="A307" s="4" t="s">
        <v>12</v>
      </c>
      <c r="B307" s="10" t="s">
        <v>743</v>
      </c>
      <c r="C307" s="4" t="s">
        <v>742</v>
      </c>
      <c r="D307" s="4" t="s">
        <v>243</v>
      </c>
      <c r="E307" s="7">
        <v>2</v>
      </c>
      <c r="F307" s="4" t="s">
        <v>157</v>
      </c>
      <c r="G307" s="3" t="s">
        <v>744</v>
      </c>
      <c r="H307" s="34" t="s">
        <v>23</v>
      </c>
      <c r="I307" s="3">
        <v>0.49299999999999999</v>
      </c>
      <c r="J307" s="3">
        <f t="shared" si="5"/>
        <v>0.98599999999999999</v>
      </c>
      <c r="K307" s="3"/>
      <c r="L307" s="3"/>
      <c r="M307" s="15"/>
    </row>
    <row r="308" spans="1:13">
      <c r="A308" s="4" t="s">
        <v>177</v>
      </c>
      <c r="B308" s="10" t="s">
        <v>745</v>
      </c>
      <c r="C308" s="4" t="s">
        <v>746</v>
      </c>
      <c r="D308" s="4" t="s">
        <v>187</v>
      </c>
      <c r="E308" s="7">
        <v>2</v>
      </c>
      <c r="F308" s="4" t="s">
        <v>157</v>
      </c>
      <c r="G308" s="3" t="s">
        <v>747</v>
      </c>
      <c r="H308" s="3" t="s">
        <v>18</v>
      </c>
      <c r="I308" s="3">
        <v>0.02</v>
      </c>
      <c r="J308" s="3">
        <f t="shared" si="5"/>
        <v>0.04</v>
      </c>
      <c r="K308" s="3"/>
      <c r="L308" s="3"/>
      <c r="M308" s="3"/>
    </row>
    <row r="309" spans="1:13">
      <c r="A309" s="4" t="s">
        <v>59</v>
      </c>
      <c r="B309" s="10" t="s">
        <v>748</v>
      </c>
      <c r="C309" s="10" t="s">
        <v>749</v>
      </c>
      <c r="D309" s="20"/>
      <c r="E309" s="7">
        <v>1</v>
      </c>
      <c r="F309" s="4" t="s">
        <v>16</v>
      </c>
      <c r="G309" s="20" t="s">
        <v>554</v>
      </c>
      <c r="H309" s="42" t="s">
        <v>18</v>
      </c>
      <c r="I309" s="3">
        <v>0.2</v>
      </c>
      <c r="J309" s="3">
        <f t="shared" si="5"/>
        <v>0.2</v>
      </c>
      <c r="K309" s="3"/>
      <c r="L309" s="3"/>
      <c r="M309" s="40" t="s">
        <v>562</v>
      </c>
    </row>
    <row r="310" spans="1:13">
      <c r="A310" s="4" t="s">
        <v>12</v>
      </c>
      <c r="B310" s="10" t="s">
        <v>750</v>
      </c>
      <c r="C310" s="4" t="s">
        <v>751</v>
      </c>
      <c r="D310" s="4" t="s">
        <v>243</v>
      </c>
      <c r="E310" s="7">
        <v>3</v>
      </c>
      <c r="F310" s="4" t="s">
        <v>157</v>
      </c>
      <c r="G310" s="3" t="s">
        <v>752</v>
      </c>
      <c r="H310" s="34" t="s">
        <v>23</v>
      </c>
      <c r="I310" s="3">
        <v>0.49299999999999999</v>
      </c>
      <c r="J310" s="3">
        <f t="shared" si="5"/>
        <v>1.4790000000000001</v>
      </c>
      <c r="K310" s="3"/>
      <c r="L310" s="3"/>
      <c r="M310" s="15"/>
    </row>
    <row r="311" spans="1:13">
      <c r="A311" s="4" t="s">
        <v>177</v>
      </c>
      <c r="B311" s="10" t="s">
        <v>404</v>
      </c>
      <c r="C311" s="4" t="s">
        <v>753</v>
      </c>
      <c r="D311" s="4" t="s">
        <v>187</v>
      </c>
      <c r="E311" s="7">
        <v>2</v>
      </c>
      <c r="F311" s="4" t="s">
        <v>148</v>
      </c>
      <c r="G311" s="3" t="s">
        <v>754</v>
      </c>
      <c r="H311" s="3" t="s">
        <v>18</v>
      </c>
      <c r="I311" s="3">
        <v>0.02</v>
      </c>
      <c r="J311" s="3">
        <f t="shared" si="5"/>
        <v>0.04</v>
      </c>
      <c r="K311" s="3"/>
      <c r="L311" s="3"/>
      <c r="M311" s="3"/>
    </row>
    <row r="312" spans="1:13">
      <c r="A312" s="4" t="s">
        <v>59</v>
      </c>
      <c r="B312" s="10" t="s">
        <v>755</v>
      </c>
      <c r="C312" s="10" t="s">
        <v>756</v>
      </c>
      <c r="D312" s="20"/>
      <c r="E312" s="7">
        <v>1</v>
      </c>
      <c r="F312" s="4" t="s">
        <v>16</v>
      </c>
      <c r="G312" s="20" t="s">
        <v>554</v>
      </c>
      <c r="H312" s="42" t="s">
        <v>18</v>
      </c>
      <c r="I312" s="3">
        <v>0.2</v>
      </c>
      <c r="J312" s="3">
        <f t="shared" si="5"/>
        <v>0.2</v>
      </c>
      <c r="K312" s="3"/>
      <c r="L312" s="3"/>
      <c r="M312" s="40" t="s">
        <v>562</v>
      </c>
    </row>
    <row r="313" spans="1:13">
      <c r="A313" s="4" t="s">
        <v>547</v>
      </c>
      <c r="B313" s="10" t="s">
        <v>757</v>
      </c>
      <c r="C313" s="4" t="s">
        <v>758</v>
      </c>
      <c r="D313" s="4" t="s">
        <v>759</v>
      </c>
      <c r="E313" s="7">
        <v>4</v>
      </c>
      <c r="F313" s="4" t="s">
        <v>157</v>
      </c>
      <c r="G313" s="20" t="s">
        <v>760</v>
      </c>
      <c r="H313" s="34" t="s">
        <v>23</v>
      </c>
      <c r="I313" s="3">
        <v>4.9800000000000004</v>
      </c>
      <c r="J313" s="3">
        <f t="shared" si="5"/>
        <v>19.920000000000002</v>
      </c>
      <c r="K313" s="3"/>
      <c r="L313" s="3"/>
      <c r="M313" s="20"/>
    </row>
    <row r="314" spans="1:13">
      <c r="A314" s="4" t="s">
        <v>213</v>
      </c>
      <c r="B314" s="10" t="s">
        <v>761</v>
      </c>
      <c r="C314" s="4" t="s">
        <v>762</v>
      </c>
      <c r="D314" s="4" t="s">
        <v>763</v>
      </c>
      <c r="E314" s="7">
        <v>1</v>
      </c>
      <c r="F314" s="4" t="s">
        <v>157</v>
      </c>
      <c r="G314" s="20" t="s">
        <v>764</v>
      </c>
      <c r="H314" s="34" t="s">
        <v>23</v>
      </c>
      <c r="I314" s="3">
        <v>6.71</v>
      </c>
      <c r="J314" s="3">
        <f t="shared" si="5"/>
        <v>6.71</v>
      </c>
      <c r="K314" s="3"/>
      <c r="L314" s="3"/>
      <c r="M314" s="16" t="s">
        <v>765</v>
      </c>
    </row>
    <row r="315" spans="1:13">
      <c r="A315" s="4" t="s">
        <v>547</v>
      </c>
      <c r="B315" s="10" t="s">
        <v>349</v>
      </c>
      <c r="C315" s="4" t="s">
        <v>766</v>
      </c>
      <c r="D315" s="4" t="s">
        <v>767</v>
      </c>
      <c r="E315" s="7">
        <v>1</v>
      </c>
      <c r="F315" s="4" t="s">
        <v>62</v>
      </c>
      <c r="G315" s="3"/>
      <c r="H315" s="3"/>
      <c r="I315" s="3"/>
      <c r="J315" s="3">
        <f t="shared" si="5"/>
        <v>0</v>
      </c>
      <c r="K315" s="3"/>
      <c r="L315" s="3"/>
      <c r="M315" s="3"/>
    </row>
    <row r="316" spans="1:13">
      <c r="A316" s="4" t="s">
        <v>768</v>
      </c>
      <c r="B316" s="10" t="s">
        <v>769</v>
      </c>
      <c r="C316" s="4" t="s">
        <v>770</v>
      </c>
      <c r="D316" s="4" t="s">
        <v>337</v>
      </c>
      <c r="E316" s="7">
        <v>1</v>
      </c>
      <c r="F316" s="4" t="s">
        <v>62</v>
      </c>
      <c r="G316" s="4"/>
      <c r="H316" s="3"/>
      <c r="I316" s="4"/>
      <c r="J316" s="3">
        <f t="shared" si="5"/>
        <v>0</v>
      </c>
      <c r="K316" s="4"/>
      <c r="L316" s="4"/>
      <c r="M316" s="16" t="s">
        <v>339</v>
      </c>
    </row>
    <row r="317" spans="1:13">
      <c r="A317" s="4" t="s">
        <v>768</v>
      </c>
      <c r="B317" s="10" t="s">
        <v>769</v>
      </c>
      <c r="C317" s="4" t="s">
        <v>771</v>
      </c>
      <c r="D317" s="4" t="s">
        <v>337</v>
      </c>
      <c r="E317" s="7">
        <v>1</v>
      </c>
      <c r="F317" s="4" t="s">
        <v>151</v>
      </c>
      <c r="G317" s="4"/>
      <c r="H317" s="4"/>
      <c r="I317" s="4"/>
      <c r="J317" s="3">
        <f t="shared" si="5"/>
        <v>0</v>
      </c>
      <c r="K317" s="4"/>
      <c r="L317" s="4"/>
      <c r="M317" s="16" t="s">
        <v>339</v>
      </c>
    </row>
    <row r="318" spans="1:13">
      <c r="A318" s="4" t="s">
        <v>772</v>
      </c>
      <c r="B318" s="10" t="s">
        <v>773</v>
      </c>
      <c r="C318" s="4" t="s">
        <v>774</v>
      </c>
      <c r="D318" s="4" t="s">
        <v>775</v>
      </c>
      <c r="E318" s="7">
        <v>1</v>
      </c>
      <c r="F318" s="4" t="s">
        <v>151</v>
      </c>
      <c r="G318" s="3"/>
      <c r="H318" s="3"/>
      <c r="I318" s="3"/>
      <c r="J318" s="3">
        <f t="shared" si="5"/>
        <v>0</v>
      </c>
      <c r="K318" s="3"/>
      <c r="L318" s="3"/>
      <c r="M318" s="3"/>
    </row>
    <row r="319" spans="1:13">
      <c r="A319" s="4" t="s">
        <v>772</v>
      </c>
      <c r="B319" s="10" t="s">
        <v>776</v>
      </c>
      <c r="C319" s="4" t="s">
        <v>777</v>
      </c>
      <c r="D319" s="4" t="s">
        <v>775</v>
      </c>
      <c r="E319" s="7">
        <v>1</v>
      </c>
      <c r="F319" s="4" t="s">
        <v>151</v>
      </c>
      <c r="G319" s="3"/>
      <c r="H319" s="3"/>
      <c r="I319" s="3"/>
      <c r="J319" s="3">
        <f t="shared" si="5"/>
        <v>0</v>
      </c>
      <c r="K319" s="3"/>
      <c r="L319" s="3"/>
      <c r="M319" s="3"/>
    </row>
    <row r="320" spans="1:13">
      <c r="A320" s="4" t="s">
        <v>447</v>
      </c>
      <c r="B320" s="10" t="s">
        <v>778</v>
      </c>
      <c r="C320" s="4" t="s">
        <v>779</v>
      </c>
      <c r="D320" s="4" t="s">
        <v>780</v>
      </c>
      <c r="E320" s="7">
        <v>2</v>
      </c>
      <c r="F320" s="4" t="s">
        <v>148</v>
      </c>
      <c r="G320" s="3"/>
      <c r="H320" s="3"/>
      <c r="I320" s="3"/>
      <c r="J320" s="3">
        <f t="shared" si="5"/>
        <v>0</v>
      </c>
      <c r="K320" s="3"/>
      <c r="L320" s="3"/>
      <c r="M320" s="3"/>
    </row>
    <row r="321" spans="1:13">
      <c r="A321" s="4" t="s">
        <v>59</v>
      </c>
      <c r="B321" s="10" t="s">
        <v>781</v>
      </c>
      <c r="C321" s="10" t="s">
        <v>782</v>
      </c>
      <c r="D321" s="20"/>
      <c r="E321" s="7">
        <v>1</v>
      </c>
      <c r="F321" s="4" t="s">
        <v>16</v>
      </c>
      <c r="G321" s="20" t="s">
        <v>554</v>
      </c>
      <c r="H321" s="42" t="s">
        <v>18</v>
      </c>
      <c r="I321" s="3">
        <v>0.2</v>
      </c>
      <c r="J321" s="3">
        <f t="shared" si="5"/>
        <v>0.2</v>
      </c>
      <c r="K321" s="3"/>
      <c r="L321" s="3"/>
      <c r="M321" s="40" t="s">
        <v>562</v>
      </c>
    </row>
    <row r="322" spans="1:13">
      <c r="A322" s="4" t="s">
        <v>93</v>
      </c>
      <c r="B322" s="10" t="s">
        <v>769</v>
      </c>
      <c r="C322" s="4" t="s">
        <v>783</v>
      </c>
      <c r="D322" s="4" t="s">
        <v>784</v>
      </c>
      <c r="E322" s="7">
        <v>1</v>
      </c>
      <c r="F322" s="4" t="s">
        <v>148</v>
      </c>
      <c r="G322" s="3"/>
      <c r="H322" s="3"/>
      <c r="I322" s="3"/>
      <c r="J322" s="3">
        <f t="shared" ref="J322:J385" si="6">E322*I322</f>
        <v>0</v>
      </c>
      <c r="K322" s="3"/>
      <c r="L322" s="3"/>
      <c r="M322" s="3"/>
    </row>
    <row r="323" spans="1:13">
      <c r="A323" s="4" t="s">
        <v>447</v>
      </c>
      <c r="B323" s="10" t="s">
        <v>785</v>
      </c>
      <c r="C323" s="4" t="s">
        <v>786</v>
      </c>
      <c r="D323" s="3"/>
      <c r="E323" s="7">
        <v>1</v>
      </c>
      <c r="F323" s="4" t="s">
        <v>62</v>
      </c>
      <c r="G323" s="3"/>
      <c r="H323" s="3"/>
      <c r="I323" s="3"/>
      <c r="J323" s="3">
        <f t="shared" si="6"/>
        <v>0</v>
      </c>
      <c r="K323" s="3"/>
      <c r="L323" s="3"/>
      <c r="M323" s="3"/>
    </row>
    <row r="324" spans="1:13">
      <c r="A324" s="4" t="s">
        <v>547</v>
      </c>
      <c r="B324" s="10" t="s">
        <v>346</v>
      </c>
      <c r="C324" s="4" t="s">
        <v>787</v>
      </c>
      <c r="D324" s="3"/>
      <c r="E324" s="7">
        <v>1</v>
      </c>
      <c r="F324" s="4" t="s">
        <v>62</v>
      </c>
      <c r="G324" s="3"/>
      <c r="H324" s="3"/>
      <c r="I324" s="3"/>
      <c r="J324" s="3">
        <f t="shared" si="6"/>
        <v>0</v>
      </c>
      <c r="K324" s="3"/>
      <c r="L324" s="3"/>
      <c r="M324" s="3"/>
    </row>
    <row r="325" spans="1:13">
      <c r="A325" s="4" t="s">
        <v>213</v>
      </c>
      <c r="B325" s="10" t="s">
        <v>217</v>
      </c>
      <c r="C325" s="4" t="s">
        <v>788</v>
      </c>
      <c r="D325" s="4" t="s">
        <v>789</v>
      </c>
      <c r="E325" s="7">
        <v>1</v>
      </c>
      <c r="F325" s="4" t="s">
        <v>148</v>
      </c>
      <c r="G325" s="3"/>
      <c r="H325" s="3"/>
      <c r="I325" s="3"/>
      <c r="J325" s="3">
        <f t="shared" si="6"/>
        <v>0</v>
      </c>
      <c r="K325" s="3"/>
      <c r="L325" s="3"/>
      <c r="M325" s="3"/>
    </row>
    <row r="326" spans="1:13">
      <c r="A326" s="4" t="s">
        <v>213</v>
      </c>
      <c r="B326" s="10" t="s">
        <v>761</v>
      </c>
      <c r="C326" s="4" t="s">
        <v>790</v>
      </c>
      <c r="D326" s="4" t="s">
        <v>790</v>
      </c>
      <c r="E326" s="7">
        <v>1</v>
      </c>
      <c r="F326" s="4" t="s">
        <v>148</v>
      </c>
      <c r="G326" s="3"/>
      <c r="H326" s="3"/>
      <c r="I326" s="3"/>
      <c r="J326" s="3">
        <f t="shared" si="6"/>
        <v>0</v>
      </c>
      <c r="K326" s="3"/>
      <c r="L326" s="3"/>
      <c r="M326" s="3"/>
    </row>
    <row r="327" spans="1:13">
      <c r="A327" s="4" t="s">
        <v>213</v>
      </c>
      <c r="B327" s="10" t="s">
        <v>791</v>
      </c>
      <c r="C327" s="4" t="s">
        <v>792</v>
      </c>
      <c r="D327" s="4" t="s">
        <v>793</v>
      </c>
      <c r="E327" s="7">
        <v>1</v>
      </c>
      <c r="F327" s="4" t="s">
        <v>148</v>
      </c>
      <c r="G327" s="3"/>
      <c r="H327" s="3"/>
      <c r="I327" s="3"/>
      <c r="J327" s="3">
        <f t="shared" si="6"/>
        <v>0</v>
      </c>
      <c r="K327" s="3"/>
      <c r="L327" s="3"/>
      <c r="M327" s="3"/>
    </row>
    <row r="328" spans="1:13">
      <c r="A328" s="4" t="s">
        <v>213</v>
      </c>
      <c r="B328" s="10" t="s">
        <v>214</v>
      </c>
      <c r="C328" s="4" t="s">
        <v>794</v>
      </c>
      <c r="D328" s="4" t="s">
        <v>795</v>
      </c>
      <c r="E328" s="7">
        <v>1</v>
      </c>
      <c r="F328" s="4" t="s">
        <v>148</v>
      </c>
      <c r="G328" s="3"/>
      <c r="H328" s="3"/>
      <c r="I328" s="3"/>
      <c r="J328" s="3">
        <f t="shared" si="6"/>
        <v>0</v>
      </c>
      <c r="K328" s="3"/>
      <c r="L328" s="3"/>
      <c r="M328" s="3"/>
    </row>
    <row r="329" spans="1:13">
      <c r="A329" s="4" t="s">
        <v>59</v>
      </c>
      <c r="B329" s="10" t="s">
        <v>796</v>
      </c>
      <c r="C329" s="10" t="s">
        <v>797</v>
      </c>
      <c r="D329" s="20"/>
      <c r="E329" s="7">
        <v>1</v>
      </c>
      <c r="F329" s="4" t="s">
        <v>16</v>
      </c>
      <c r="G329" s="20" t="s">
        <v>554</v>
      </c>
      <c r="H329" s="42" t="s">
        <v>18</v>
      </c>
      <c r="I329" s="3">
        <v>0.2</v>
      </c>
      <c r="J329" s="3">
        <f t="shared" si="6"/>
        <v>0.2</v>
      </c>
      <c r="K329" s="3"/>
      <c r="L329" s="3"/>
      <c r="M329" s="40" t="s">
        <v>562</v>
      </c>
    </row>
    <row r="330" spans="1:13">
      <c r="A330" s="4" t="s">
        <v>59</v>
      </c>
      <c r="B330" s="10" t="s">
        <v>798</v>
      </c>
      <c r="C330" s="10" t="s">
        <v>799</v>
      </c>
      <c r="D330" s="20"/>
      <c r="E330" s="7">
        <v>1</v>
      </c>
      <c r="F330" s="4" t="s">
        <v>16</v>
      </c>
      <c r="G330" s="20" t="s">
        <v>554</v>
      </c>
      <c r="H330" s="42" t="s">
        <v>18</v>
      </c>
      <c r="I330" s="3">
        <v>0.2</v>
      </c>
      <c r="J330" s="3">
        <f t="shared" si="6"/>
        <v>0.2</v>
      </c>
      <c r="K330" s="3"/>
      <c r="L330" s="3"/>
      <c r="M330" s="40" t="s">
        <v>562</v>
      </c>
    </row>
    <row r="331" spans="1:13">
      <c r="A331" s="4" t="s">
        <v>59</v>
      </c>
      <c r="B331" s="10" t="s">
        <v>800</v>
      </c>
      <c r="C331" s="10" t="s">
        <v>801</v>
      </c>
      <c r="D331" s="20"/>
      <c r="E331" s="7">
        <v>1</v>
      </c>
      <c r="F331" s="4" t="s">
        <v>16</v>
      </c>
      <c r="G331" s="20" t="s">
        <v>554</v>
      </c>
      <c r="H331" s="42" t="s">
        <v>18</v>
      </c>
      <c r="I331" s="3">
        <v>0.2</v>
      </c>
      <c r="J331" s="3">
        <f t="shared" si="6"/>
        <v>0.2</v>
      </c>
      <c r="K331" s="3"/>
      <c r="L331" s="3"/>
      <c r="M331" s="40" t="s">
        <v>562</v>
      </c>
    </row>
    <row r="332" spans="1:13">
      <c r="A332" s="4" t="s">
        <v>802</v>
      </c>
      <c r="B332" s="10" t="s">
        <v>803</v>
      </c>
      <c r="C332" s="4" t="s">
        <v>198</v>
      </c>
      <c r="D332" s="3"/>
      <c r="E332" s="7">
        <v>3</v>
      </c>
      <c r="F332" s="4" t="s">
        <v>62</v>
      </c>
      <c r="G332" s="3"/>
      <c r="H332" s="3"/>
      <c r="I332" s="3"/>
      <c r="J332" s="3">
        <f t="shared" si="6"/>
        <v>0</v>
      </c>
      <c r="K332" s="3"/>
      <c r="L332" s="3"/>
      <c r="M332" s="3"/>
    </row>
    <row r="333" spans="1:13">
      <c r="A333" s="4" t="s">
        <v>802</v>
      </c>
      <c r="B333" s="10" t="s">
        <v>804</v>
      </c>
      <c r="C333" s="10" t="s">
        <v>805</v>
      </c>
      <c r="D333" s="10" t="s">
        <v>806</v>
      </c>
      <c r="E333" s="7">
        <v>1</v>
      </c>
      <c r="F333" s="4" t="s">
        <v>157</v>
      </c>
      <c r="G333" s="20" t="s">
        <v>199</v>
      </c>
      <c r="H333" s="34" t="s">
        <v>18</v>
      </c>
      <c r="I333" s="3">
        <v>0.05</v>
      </c>
      <c r="J333" s="3">
        <f t="shared" si="6"/>
        <v>0.05</v>
      </c>
      <c r="K333" s="3"/>
      <c r="L333" s="3"/>
      <c r="M333" s="20"/>
    </row>
    <row r="334" spans="1:13" ht="30">
      <c r="A334" s="4" t="s">
        <v>447</v>
      </c>
      <c r="B334" s="10" t="s">
        <v>807</v>
      </c>
      <c r="C334" s="4" t="s">
        <v>808</v>
      </c>
      <c r="D334" s="4" t="s">
        <v>809</v>
      </c>
      <c r="E334" s="7">
        <v>4</v>
      </c>
      <c r="F334" s="4" t="s">
        <v>148</v>
      </c>
      <c r="G334" s="3"/>
      <c r="H334" s="3"/>
      <c r="I334" s="3"/>
      <c r="J334" s="3">
        <f t="shared" si="6"/>
        <v>0</v>
      </c>
      <c r="K334" s="3"/>
      <c r="L334" s="3"/>
      <c r="M334" s="3"/>
    </row>
    <row r="335" spans="1:13">
      <c r="A335" s="4" t="s">
        <v>59</v>
      </c>
      <c r="B335" s="10" t="s">
        <v>810</v>
      </c>
      <c r="C335" s="10" t="s">
        <v>811</v>
      </c>
      <c r="D335" s="20"/>
      <c r="E335" s="7">
        <v>1</v>
      </c>
      <c r="F335" s="4" t="s">
        <v>16</v>
      </c>
      <c r="G335" s="20" t="s">
        <v>554</v>
      </c>
      <c r="H335" s="42" t="s">
        <v>18</v>
      </c>
      <c r="I335" s="3">
        <v>0.2</v>
      </c>
      <c r="J335" s="3">
        <f t="shared" si="6"/>
        <v>0.2</v>
      </c>
      <c r="K335" s="3"/>
      <c r="L335" s="3"/>
      <c r="M335" s="40" t="s">
        <v>562</v>
      </c>
    </row>
    <row r="336" spans="1:13">
      <c r="A336" s="4" t="s">
        <v>772</v>
      </c>
      <c r="B336" s="10" t="s">
        <v>812</v>
      </c>
      <c r="C336" s="10" t="s">
        <v>813</v>
      </c>
      <c r="D336" s="10" t="s">
        <v>814</v>
      </c>
      <c r="E336" s="7">
        <v>1</v>
      </c>
      <c r="F336" s="4" t="s">
        <v>157</v>
      </c>
      <c r="G336" s="20" t="s">
        <v>815</v>
      </c>
      <c r="H336" s="34" t="s">
        <v>18</v>
      </c>
      <c r="I336" s="3">
        <v>0.31</v>
      </c>
      <c r="J336" s="3">
        <f t="shared" si="6"/>
        <v>0.31</v>
      </c>
      <c r="K336" s="3"/>
      <c r="L336" s="3"/>
      <c r="M336" s="40" t="s">
        <v>816</v>
      </c>
    </row>
    <row r="337" spans="1:13">
      <c r="A337" s="4" t="s">
        <v>772</v>
      </c>
      <c r="B337" s="10" t="s">
        <v>817</v>
      </c>
      <c r="C337" s="4" t="s">
        <v>818</v>
      </c>
      <c r="D337" s="4" t="s">
        <v>775</v>
      </c>
      <c r="E337" s="7">
        <v>1</v>
      </c>
      <c r="F337" s="4" t="s">
        <v>148</v>
      </c>
      <c r="G337" s="3"/>
      <c r="H337" s="3"/>
      <c r="I337" s="3"/>
      <c r="J337" s="3">
        <f t="shared" si="6"/>
        <v>0</v>
      </c>
      <c r="K337" s="3"/>
      <c r="L337" s="3"/>
      <c r="M337" s="3"/>
    </row>
    <row r="338" spans="1:13">
      <c r="A338" s="4" t="s">
        <v>772</v>
      </c>
      <c r="B338" s="10" t="s">
        <v>819</v>
      </c>
      <c r="C338" s="10" t="s">
        <v>820</v>
      </c>
      <c r="D338" s="10" t="s">
        <v>775</v>
      </c>
      <c r="E338" s="7">
        <v>1</v>
      </c>
      <c r="F338" s="4" t="s">
        <v>157</v>
      </c>
      <c r="G338" s="20" t="s">
        <v>821</v>
      </c>
      <c r="H338" s="34" t="s">
        <v>18</v>
      </c>
      <c r="I338" s="3">
        <v>3.7</v>
      </c>
      <c r="J338" s="3">
        <f t="shared" si="6"/>
        <v>3.7</v>
      </c>
      <c r="K338" s="3"/>
      <c r="L338" s="3"/>
      <c r="M338" s="40"/>
    </row>
    <row r="339" spans="1:13">
      <c r="A339" s="4" t="s">
        <v>772</v>
      </c>
      <c r="B339" s="10" t="s">
        <v>822</v>
      </c>
      <c r="C339" s="10" t="s">
        <v>823</v>
      </c>
      <c r="D339" s="10" t="s">
        <v>775</v>
      </c>
      <c r="E339" s="7">
        <v>1</v>
      </c>
      <c r="F339" s="4" t="s">
        <v>157</v>
      </c>
      <c r="G339" s="20" t="s">
        <v>821</v>
      </c>
      <c r="H339" s="34" t="s">
        <v>18</v>
      </c>
      <c r="I339" s="3">
        <v>3.7</v>
      </c>
      <c r="J339" s="3">
        <f t="shared" si="6"/>
        <v>3.7</v>
      </c>
      <c r="K339" s="3"/>
      <c r="L339" s="3"/>
      <c r="M339" s="40"/>
    </row>
    <row r="340" spans="1:13">
      <c r="A340" s="4" t="s">
        <v>772</v>
      </c>
      <c r="B340" s="10" t="s">
        <v>824</v>
      </c>
      <c r="C340" s="10" t="s">
        <v>825</v>
      </c>
      <c r="D340" s="10" t="s">
        <v>775</v>
      </c>
      <c r="E340" s="7">
        <v>1</v>
      </c>
      <c r="F340" s="4" t="s">
        <v>157</v>
      </c>
      <c r="G340" s="20" t="s">
        <v>821</v>
      </c>
      <c r="H340" s="34" t="s">
        <v>18</v>
      </c>
      <c r="I340" s="3">
        <v>3.7</v>
      </c>
      <c r="J340" s="3">
        <f t="shared" si="6"/>
        <v>3.7</v>
      </c>
      <c r="K340" s="3"/>
      <c r="L340" s="3"/>
      <c r="M340" s="40"/>
    </row>
    <row r="341" spans="1:13">
      <c r="A341" s="4" t="s">
        <v>547</v>
      </c>
      <c r="B341" s="10" t="s">
        <v>826</v>
      </c>
      <c r="C341" s="4" t="s">
        <v>827</v>
      </c>
      <c r="D341" s="4" t="s">
        <v>828</v>
      </c>
      <c r="E341" s="7">
        <v>1</v>
      </c>
      <c r="F341" s="4" t="s">
        <v>157</v>
      </c>
      <c r="G341" s="20" t="s">
        <v>829</v>
      </c>
      <c r="H341" s="34" t="s">
        <v>23</v>
      </c>
      <c r="I341" s="3">
        <v>29.03</v>
      </c>
      <c r="J341" s="3">
        <f t="shared" si="6"/>
        <v>29.03</v>
      </c>
      <c r="K341" s="3"/>
      <c r="L341" s="3"/>
      <c r="M341" s="20"/>
    </row>
    <row r="342" spans="1:13">
      <c r="A342" s="4" t="s">
        <v>830</v>
      </c>
      <c r="B342" s="10" t="s">
        <v>831</v>
      </c>
      <c r="C342" s="4" t="s">
        <v>832</v>
      </c>
      <c r="D342" s="4" t="s">
        <v>833</v>
      </c>
      <c r="E342" s="7">
        <v>1</v>
      </c>
      <c r="F342" s="4" t="s">
        <v>16</v>
      </c>
      <c r="G342" s="20" t="s">
        <v>834</v>
      </c>
      <c r="H342" s="34" t="s">
        <v>23</v>
      </c>
      <c r="I342" s="3">
        <v>1.42</v>
      </c>
      <c r="J342" s="3">
        <f t="shared" si="6"/>
        <v>1.42</v>
      </c>
      <c r="K342" s="3"/>
      <c r="L342" s="3"/>
      <c r="M342" s="20"/>
    </row>
    <row r="343" spans="1:13">
      <c r="A343" s="4" t="s">
        <v>830</v>
      </c>
      <c r="B343" s="10" t="s">
        <v>835</v>
      </c>
      <c r="C343" s="4" t="s">
        <v>836</v>
      </c>
      <c r="D343" s="4" t="s">
        <v>833</v>
      </c>
      <c r="E343" s="7">
        <v>1</v>
      </c>
      <c r="F343" s="4" t="s">
        <v>16</v>
      </c>
      <c r="G343" s="20" t="s">
        <v>834</v>
      </c>
      <c r="H343" s="34" t="s">
        <v>23</v>
      </c>
      <c r="I343" s="3">
        <v>1.42</v>
      </c>
      <c r="J343" s="3">
        <f t="shared" si="6"/>
        <v>1.42</v>
      </c>
      <c r="K343" s="3"/>
      <c r="L343" s="3"/>
      <c r="M343" s="20"/>
    </row>
    <row r="344" spans="1:13">
      <c r="A344" s="4" t="s">
        <v>547</v>
      </c>
      <c r="B344" s="10" t="s">
        <v>837</v>
      </c>
      <c r="C344" s="4" t="s">
        <v>838</v>
      </c>
      <c r="D344" s="4" t="s">
        <v>839</v>
      </c>
      <c r="E344" s="7">
        <v>1</v>
      </c>
      <c r="F344" s="4" t="s">
        <v>157</v>
      </c>
      <c r="G344" s="20" t="s">
        <v>840</v>
      </c>
      <c r="H344" s="34" t="s">
        <v>23</v>
      </c>
      <c r="I344" s="3">
        <v>43.6</v>
      </c>
      <c r="J344" s="3">
        <f t="shared" si="6"/>
        <v>43.6</v>
      </c>
      <c r="K344" s="3"/>
      <c r="L344" s="3"/>
      <c r="M344" s="20"/>
    </row>
    <row r="345" spans="1:13">
      <c r="A345" s="4" t="s">
        <v>830</v>
      </c>
      <c r="B345" s="10" t="s">
        <v>841</v>
      </c>
      <c r="C345" s="4" t="s">
        <v>842</v>
      </c>
      <c r="D345" s="4" t="s">
        <v>833</v>
      </c>
      <c r="E345" s="7">
        <v>1</v>
      </c>
      <c r="F345" s="4" t="s">
        <v>16</v>
      </c>
      <c r="G345" s="20" t="s">
        <v>834</v>
      </c>
      <c r="H345" s="34" t="s">
        <v>23</v>
      </c>
      <c r="I345" s="3">
        <v>1.42</v>
      </c>
      <c r="J345" s="3">
        <f t="shared" si="6"/>
        <v>1.42</v>
      </c>
      <c r="K345" s="3"/>
      <c r="L345" s="3"/>
      <c r="M345" s="20"/>
    </row>
    <row r="346" spans="1:13" ht="30">
      <c r="A346" s="4" t="s">
        <v>772</v>
      </c>
      <c r="B346" s="10" t="s">
        <v>843</v>
      </c>
      <c r="C346" s="10" t="s">
        <v>844</v>
      </c>
      <c r="D346" s="10" t="s">
        <v>134</v>
      </c>
      <c r="E346" s="7">
        <v>1</v>
      </c>
      <c r="F346" s="4" t="s">
        <v>157</v>
      </c>
      <c r="G346" s="20" t="s">
        <v>135</v>
      </c>
      <c r="H346" s="34" t="s">
        <v>18</v>
      </c>
      <c r="I346" s="3">
        <v>0.1</v>
      </c>
      <c r="J346" s="3">
        <f t="shared" si="6"/>
        <v>0.1</v>
      </c>
      <c r="K346" s="3"/>
      <c r="L346" s="3"/>
      <c r="M346" s="40"/>
    </row>
    <row r="347" spans="1:13">
      <c r="A347" s="4" t="s">
        <v>772</v>
      </c>
      <c r="B347" s="10" t="s">
        <v>845</v>
      </c>
      <c r="C347" s="10" t="s">
        <v>846</v>
      </c>
      <c r="D347" s="10" t="s">
        <v>847</v>
      </c>
      <c r="E347" s="7">
        <v>1</v>
      </c>
      <c r="F347" s="4" t="s">
        <v>157</v>
      </c>
      <c r="G347" s="20" t="s">
        <v>848</v>
      </c>
      <c r="H347" s="34" t="s">
        <v>18</v>
      </c>
      <c r="I347" s="3">
        <v>0.15</v>
      </c>
      <c r="J347" s="3">
        <f t="shared" si="6"/>
        <v>0.15</v>
      </c>
      <c r="K347" s="3"/>
      <c r="L347" s="3"/>
      <c r="M347" s="40"/>
    </row>
    <row r="348" spans="1:13">
      <c r="A348" s="4" t="s">
        <v>213</v>
      </c>
      <c r="B348" s="10" t="s">
        <v>761</v>
      </c>
      <c r="C348" s="4" t="s">
        <v>849</v>
      </c>
      <c r="D348" s="4" t="s">
        <v>849</v>
      </c>
      <c r="E348" s="7">
        <v>1</v>
      </c>
      <c r="F348" s="4" t="s">
        <v>16</v>
      </c>
      <c r="G348" s="20" t="s">
        <v>850</v>
      </c>
      <c r="H348" s="34" t="s">
        <v>23</v>
      </c>
      <c r="I348" s="3">
        <v>3.18</v>
      </c>
      <c r="J348" s="3">
        <f t="shared" si="6"/>
        <v>3.18</v>
      </c>
      <c r="K348" s="3"/>
      <c r="L348" s="3"/>
      <c r="M348" s="20"/>
    </row>
    <row r="349" spans="1:13">
      <c r="A349" s="24" t="s">
        <v>547</v>
      </c>
      <c r="B349" s="25" t="s">
        <v>349</v>
      </c>
      <c r="C349" s="25" t="s">
        <v>851</v>
      </c>
      <c r="D349" s="30" t="s">
        <v>852</v>
      </c>
      <c r="E349" s="27">
        <v>1</v>
      </c>
      <c r="F349" s="24" t="s">
        <v>16</v>
      </c>
      <c r="G349" s="30" t="s">
        <v>853</v>
      </c>
      <c r="H349" s="26" t="s">
        <v>854</v>
      </c>
      <c r="I349" s="26">
        <v>0.14899999999999999</v>
      </c>
      <c r="J349" s="26">
        <f t="shared" si="6"/>
        <v>0.14899999999999999</v>
      </c>
      <c r="K349" s="26">
        <v>10</v>
      </c>
      <c r="L349" s="26" t="s">
        <v>855</v>
      </c>
      <c r="M349" s="36">
        <v>45571</v>
      </c>
    </row>
    <row r="350" spans="1:13" ht="45">
      <c r="A350" s="4" t="s">
        <v>772</v>
      </c>
      <c r="B350" s="10" t="s">
        <v>856</v>
      </c>
      <c r="C350" s="10" t="s">
        <v>857</v>
      </c>
      <c r="D350" s="10" t="s">
        <v>858</v>
      </c>
      <c r="E350" s="7">
        <v>1</v>
      </c>
      <c r="F350" s="4" t="s">
        <v>157</v>
      </c>
      <c r="G350" s="20" t="s">
        <v>859</v>
      </c>
      <c r="H350" s="34" t="s">
        <v>18</v>
      </c>
      <c r="I350" s="3">
        <v>0.68</v>
      </c>
      <c r="J350" s="3">
        <f t="shared" si="6"/>
        <v>0.68</v>
      </c>
      <c r="K350" s="3"/>
      <c r="L350" s="3"/>
      <c r="M350" s="40" t="s">
        <v>860</v>
      </c>
    </row>
    <row r="351" spans="1:13">
      <c r="A351" s="4" t="s">
        <v>772</v>
      </c>
      <c r="B351" s="10" t="s">
        <v>817</v>
      </c>
      <c r="C351" s="4" t="s">
        <v>857</v>
      </c>
      <c r="D351" s="4" t="s">
        <v>134</v>
      </c>
      <c r="E351" s="7">
        <v>1</v>
      </c>
      <c r="F351" s="4" t="s">
        <v>62</v>
      </c>
      <c r="G351" s="3"/>
      <c r="H351" s="3"/>
      <c r="I351" s="3"/>
      <c r="J351" s="3">
        <f t="shared" si="6"/>
        <v>0</v>
      </c>
      <c r="K351" s="3"/>
      <c r="L351" s="3"/>
      <c r="M351" s="3"/>
    </row>
    <row r="352" spans="1:13">
      <c r="A352" s="4" t="s">
        <v>772</v>
      </c>
      <c r="B352" s="10" t="s">
        <v>776</v>
      </c>
      <c r="C352" s="4" t="s">
        <v>861</v>
      </c>
      <c r="D352" s="4" t="s">
        <v>862</v>
      </c>
      <c r="E352" s="7">
        <v>1</v>
      </c>
      <c r="F352" s="4" t="s">
        <v>62</v>
      </c>
      <c r="G352" s="3"/>
      <c r="H352" s="3"/>
      <c r="I352" s="3"/>
      <c r="J352" s="3">
        <f t="shared" si="6"/>
        <v>0</v>
      </c>
      <c r="K352" s="3"/>
      <c r="L352" s="3"/>
      <c r="M352" s="3"/>
    </row>
    <row r="353" spans="1:13">
      <c r="A353" s="4" t="s">
        <v>772</v>
      </c>
      <c r="B353" s="10" t="s">
        <v>773</v>
      </c>
      <c r="C353" s="4" t="s">
        <v>863</v>
      </c>
      <c r="D353" s="4" t="s">
        <v>862</v>
      </c>
      <c r="E353" s="7">
        <v>1</v>
      </c>
      <c r="F353" s="4" t="s">
        <v>62</v>
      </c>
      <c r="G353" s="3"/>
      <c r="H353" s="3"/>
      <c r="I353" s="3"/>
      <c r="J353" s="3">
        <f t="shared" si="6"/>
        <v>0</v>
      </c>
      <c r="K353" s="3"/>
      <c r="L353" s="3"/>
      <c r="M353" s="3"/>
    </row>
    <row r="354" spans="1:13">
      <c r="A354" s="4" t="s">
        <v>213</v>
      </c>
      <c r="B354" s="10" t="s">
        <v>864</v>
      </c>
      <c r="C354" s="4" t="s">
        <v>329</v>
      </c>
      <c r="D354" s="4" t="s">
        <v>329</v>
      </c>
      <c r="E354" s="7">
        <v>1</v>
      </c>
      <c r="F354" s="4" t="s">
        <v>148</v>
      </c>
      <c r="G354" s="3"/>
      <c r="H354" s="4"/>
      <c r="I354" s="4"/>
      <c r="J354" s="3">
        <f t="shared" si="6"/>
        <v>0</v>
      </c>
      <c r="K354" s="4"/>
      <c r="L354" s="4"/>
      <c r="M354" s="4" t="s">
        <v>865</v>
      </c>
    </row>
    <row r="355" spans="1:13">
      <c r="A355" s="4" t="s">
        <v>547</v>
      </c>
      <c r="B355" s="10" t="s">
        <v>351</v>
      </c>
      <c r="C355" s="4" t="s">
        <v>866</v>
      </c>
      <c r="D355" s="5" t="s">
        <v>867</v>
      </c>
      <c r="E355" s="7">
        <v>1</v>
      </c>
      <c r="F355" s="4" t="s">
        <v>16</v>
      </c>
      <c r="G355" s="20" t="s">
        <v>868</v>
      </c>
      <c r="H355" s="34" t="s">
        <v>23</v>
      </c>
      <c r="I355" s="3">
        <v>1.72</v>
      </c>
      <c r="J355" s="3">
        <f t="shared" si="6"/>
        <v>1.72</v>
      </c>
      <c r="K355" s="3"/>
      <c r="L355" s="3"/>
      <c r="M355" s="20"/>
    </row>
    <row r="356" spans="1:13" ht="45">
      <c r="A356" s="4" t="s">
        <v>869</v>
      </c>
      <c r="B356" s="10" t="s">
        <v>870</v>
      </c>
      <c r="C356" s="4" t="s">
        <v>871</v>
      </c>
      <c r="D356" s="4" t="s">
        <v>872</v>
      </c>
      <c r="E356" s="7">
        <v>15</v>
      </c>
      <c r="F356" s="4" t="s">
        <v>148</v>
      </c>
      <c r="G356" s="3"/>
      <c r="H356" s="3"/>
      <c r="I356" s="3"/>
      <c r="J356" s="3">
        <f t="shared" si="6"/>
        <v>0</v>
      </c>
      <c r="K356" s="3"/>
      <c r="L356" s="3"/>
      <c r="M356" s="3"/>
    </row>
    <row r="357" spans="1:13">
      <c r="A357" s="4" t="s">
        <v>869</v>
      </c>
      <c r="B357" s="10" t="s">
        <v>873</v>
      </c>
      <c r="C357" s="4" t="s">
        <v>871</v>
      </c>
      <c r="D357" s="3"/>
      <c r="E357" s="7">
        <v>2</v>
      </c>
      <c r="F357" s="4" t="s">
        <v>151</v>
      </c>
      <c r="G357" s="3"/>
      <c r="H357" s="3"/>
      <c r="I357" s="3"/>
      <c r="J357" s="3">
        <f t="shared" si="6"/>
        <v>0</v>
      </c>
      <c r="K357" s="3"/>
      <c r="L357" s="3"/>
      <c r="M357" s="3"/>
    </row>
    <row r="358" spans="1:13">
      <c r="A358" s="4" t="s">
        <v>772</v>
      </c>
      <c r="B358" s="10" t="s">
        <v>776</v>
      </c>
      <c r="C358" s="4" t="s">
        <v>874</v>
      </c>
      <c r="D358" s="4" t="s">
        <v>775</v>
      </c>
      <c r="E358" s="7">
        <v>1</v>
      </c>
      <c r="F358" s="4" t="s">
        <v>148</v>
      </c>
      <c r="G358" s="3"/>
      <c r="H358" s="3"/>
      <c r="I358" s="3"/>
      <c r="J358" s="3">
        <f t="shared" si="6"/>
        <v>0</v>
      </c>
      <c r="K358" s="3"/>
      <c r="L358" s="3"/>
      <c r="M358" s="3"/>
    </row>
    <row r="359" spans="1:13" ht="30">
      <c r="A359" s="4" t="s">
        <v>772</v>
      </c>
      <c r="B359" s="10" t="s">
        <v>773</v>
      </c>
      <c r="C359" s="10" t="s">
        <v>875</v>
      </c>
      <c r="D359" s="10" t="s">
        <v>134</v>
      </c>
      <c r="E359" s="7">
        <v>1</v>
      </c>
      <c r="F359" s="4" t="s">
        <v>157</v>
      </c>
      <c r="G359" s="20" t="s">
        <v>135</v>
      </c>
      <c r="H359" s="34" t="s">
        <v>18</v>
      </c>
      <c r="I359" s="3">
        <v>0.1</v>
      </c>
      <c r="J359" s="3">
        <f t="shared" si="6"/>
        <v>0.1</v>
      </c>
      <c r="K359" s="3"/>
      <c r="L359" s="3"/>
      <c r="M359" s="40"/>
    </row>
    <row r="360" spans="1:13">
      <c r="A360" s="4" t="s">
        <v>772</v>
      </c>
      <c r="B360" s="10" t="s">
        <v>876</v>
      </c>
      <c r="C360" s="10" t="s">
        <v>877</v>
      </c>
      <c r="D360" s="10" t="s">
        <v>775</v>
      </c>
      <c r="E360" s="7">
        <v>1</v>
      </c>
      <c r="F360" s="4" t="s">
        <v>157</v>
      </c>
      <c r="G360" s="20" t="s">
        <v>821</v>
      </c>
      <c r="H360" s="34" t="s">
        <v>18</v>
      </c>
      <c r="I360" s="3">
        <v>3.7</v>
      </c>
      <c r="J360" s="3">
        <f t="shared" si="6"/>
        <v>3.7</v>
      </c>
      <c r="K360" s="3"/>
      <c r="L360" s="3"/>
      <c r="M360" s="40"/>
    </row>
    <row r="361" spans="1:13">
      <c r="A361" s="4" t="s">
        <v>772</v>
      </c>
      <c r="B361" s="10" t="s">
        <v>878</v>
      </c>
      <c r="C361" s="10" t="s">
        <v>879</v>
      </c>
      <c r="D361" s="10" t="s">
        <v>775</v>
      </c>
      <c r="E361" s="7">
        <v>1</v>
      </c>
      <c r="F361" s="4" t="s">
        <v>157</v>
      </c>
      <c r="G361" s="20" t="s">
        <v>821</v>
      </c>
      <c r="H361" s="34" t="s">
        <v>18</v>
      </c>
      <c r="I361" s="3">
        <v>3.7</v>
      </c>
      <c r="J361" s="3">
        <f t="shared" si="6"/>
        <v>3.7</v>
      </c>
      <c r="K361" s="3"/>
      <c r="L361" s="3"/>
      <c r="M361" s="40"/>
    </row>
    <row r="362" spans="1:13">
      <c r="A362" s="4" t="s">
        <v>869</v>
      </c>
      <c r="B362" s="10" t="s">
        <v>880</v>
      </c>
      <c r="C362" s="4" t="s">
        <v>881</v>
      </c>
      <c r="D362" s="3"/>
      <c r="E362" s="7">
        <v>1</v>
      </c>
      <c r="F362" s="4" t="s">
        <v>62</v>
      </c>
      <c r="G362" s="3"/>
      <c r="H362" s="3"/>
      <c r="I362" s="3"/>
      <c r="J362" s="3">
        <f t="shared" si="6"/>
        <v>0</v>
      </c>
      <c r="K362" s="3"/>
      <c r="L362" s="3"/>
      <c r="M362" s="3"/>
    </row>
    <row r="363" spans="1:13" ht="30">
      <c r="A363" s="4" t="s">
        <v>869</v>
      </c>
      <c r="B363" s="10" t="s">
        <v>882</v>
      </c>
      <c r="C363" s="4" t="s">
        <v>881</v>
      </c>
      <c r="D363" s="3"/>
      <c r="E363" s="7">
        <v>7</v>
      </c>
      <c r="F363" s="4" t="s">
        <v>151</v>
      </c>
      <c r="G363" s="3"/>
      <c r="H363" s="3"/>
      <c r="I363" s="3"/>
      <c r="J363" s="3">
        <f t="shared" si="6"/>
        <v>0</v>
      </c>
      <c r="K363" s="3"/>
      <c r="L363" s="3"/>
      <c r="M363" s="3"/>
    </row>
    <row r="364" spans="1:13" ht="30">
      <c r="A364" s="4" t="s">
        <v>869</v>
      </c>
      <c r="B364" s="10" t="s">
        <v>883</v>
      </c>
      <c r="C364" s="4" t="s">
        <v>884</v>
      </c>
      <c r="D364" s="3"/>
      <c r="E364" s="7">
        <v>7</v>
      </c>
      <c r="F364" s="4" t="s">
        <v>151</v>
      </c>
      <c r="G364" s="3"/>
      <c r="H364" s="3"/>
      <c r="I364" s="3"/>
      <c r="J364" s="3">
        <f t="shared" si="6"/>
        <v>0</v>
      </c>
      <c r="K364" s="3"/>
      <c r="L364" s="3"/>
      <c r="M364" s="3"/>
    </row>
    <row r="365" spans="1:13">
      <c r="A365" s="4" t="s">
        <v>334</v>
      </c>
      <c r="B365" s="10" t="s">
        <v>837</v>
      </c>
      <c r="C365" s="4" t="s">
        <v>885</v>
      </c>
      <c r="D365" s="4" t="s">
        <v>886</v>
      </c>
      <c r="E365" s="7">
        <v>1</v>
      </c>
      <c r="F365" s="4" t="s">
        <v>16</v>
      </c>
      <c r="G365" s="20" t="s">
        <v>887</v>
      </c>
      <c r="H365" s="34" t="s">
        <v>23</v>
      </c>
      <c r="I365" s="3">
        <v>2.27</v>
      </c>
      <c r="J365" s="3">
        <f t="shared" si="6"/>
        <v>2.27</v>
      </c>
      <c r="K365" s="3"/>
      <c r="L365" s="3"/>
      <c r="M365" s="20"/>
    </row>
    <row r="366" spans="1:13">
      <c r="A366" s="4" t="s">
        <v>547</v>
      </c>
      <c r="B366" s="10" t="s">
        <v>888</v>
      </c>
      <c r="C366" s="4" t="s">
        <v>889</v>
      </c>
      <c r="D366" s="3"/>
      <c r="E366" s="7">
        <v>2</v>
      </c>
      <c r="F366" s="4" t="s">
        <v>16</v>
      </c>
      <c r="G366" s="20" t="s">
        <v>890</v>
      </c>
      <c r="H366" s="34" t="s">
        <v>23</v>
      </c>
      <c r="I366" s="3">
        <v>2.1</v>
      </c>
      <c r="J366" s="3">
        <f t="shared" si="6"/>
        <v>4.2</v>
      </c>
      <c r="K366" s="3"/>
      <c r="L366" s="3"/>
      <c r="M366" s="20"/>
    </row>
    <row r="367" spans="1:13">
      <c r="A367" s="4" t="s">
        <v>869</v>
      </c>
      <c r="B367" s="10" t="s">
        <v>891</v>
      </c>
      <c r="C367" s="4" t="s">
        <v>892</v>
      </c>
      <c r="D367" s="4" t="s">
        <v>893</v>
      </c>
      <c r="E367" s="7">
        <v>2</v>
      </c>
      <c r="F367" s="4" t="s">
        <v>157</v>
      </c>
      <c r="G367" s="20" t="s">
        <v>894</v>
      </c>
      <c r="H367" s="34" t="s">
        <v>18</v>
      </c>
      <c r="I367" s="3">
        <v>1.9</v>
      </c>
      <c r="J367" s="3">
        <f t="shared" si="6"/>
        <v>3.8</v>
      </c>
      <c r="K367" s="3"/>
      <c r="L367" s="3"/>
      <c r="M367" s="20"/>
    </row>
    <row r="368" spans="1:13">
      <c r="A368" s="4" t="s">
        <v>547</v>
      </c>
      <c r="B368" s="10" t="s">
        <v>895</v>
      </c>
      <c r="C368" s="48" t="s">
        <v>896</v>
      </c>
      <c r="D368" s="3" t="s">
        <v>897</v>
      </c>
      <c r="E368" s="7">
        <v>1</v>
      </c>
      <c r="F368" s="4" t="s">
        <v>16</v>
      </c>
      <c r="G368" s="20"/>
      <c r="H368" s="3" t="s">
        <v>898</v>
      </c>
      <c r="I368" s="3"/>
      <c r="J368" s="3">
        <f t="shared" si="6"/>
        <v>0</v>
      </c>
      <c r="K368" s="3"/>
      <c r="L368" s="3"/>
      <c r="M368" s="40"/>
    </row>
    <row r="369" spans="1:13">
      <c r="A369" s="4" t="s">
        <v>772</v>
      </c>
      <c r="B369" s="10" t="s">
        <v>817</v>
      </c>
      <c r="C369" s="4" t="s">
        <v>899</v>
      </c>
      <c r="D369" s="4" t="s">
        <v>775</v>
      </c>
      <c r="E369" s="7">
        <v>1</v>
      </c>
      <c r="F369" s="4" t="s">
        <v>151</v>
      </c>
      <c r="G369" s="3"/>
      <c r="H369" s="3"/>
      <c r="I369" s="3"/>
      <c r="J369" s="3">
        <f t="shared" si="6"/>
        <v>0</v>
      </c>
      <c r="K369" s="3"/>
      <c r="L369" s="3"/>
      <c r="M369" s="3"/>
    </row>
    <row r="370" spans="1:13">
      <c r="A370" s="4" t="s">
        <v>900</v>
      </c>
      <c r="B370" s="10" t="s">
        <v>901</v>
      </c>
      <c r="C370" s="4" t="s">
        <v>902</v>
      </c>
      <c r="D370" s="4" t="s">
        <v>903</v>
      </c>
      <c r="E370" s="7">
        <v>1</v>
      </c>
      <c r="F370" s="4" t="s">
        <v>62</v>
      </c>
      <c r="G370" s="3"/>
      <c r="H370" s="3"/>
      <c r="I370" s="3"/>
      <c r="J370" s="3">
        <f t="shared" si="6"/>
        <v>0</v>
      </c>
      <c r="K370" s="3"/>
      <c r="L370" s="3"/>
      <c r="M370" s="3"/>
    </row>
    <row r="371" spans="1:13">
      <c r="A371" s="4" t="s">
        <v>547</v>
      </c>
      <c r="B371" s="10" t="s">
        <v>352</v>
      </c>
      <c r="C371" s="4" t="s">
        <v>904</v>
      </c>
      <c r="D371" s="3"/>
      <c r="E371" s="7">
        <v>1</v>
      </c>
      <c r="F371" s="4" t="s">
        <v>16</v>
      </c>
      <c r="G371" s="20" t="s">
        <v>905</v>
      </c>
      <c r="H371" s="34" t="s">
        <v>906</v>
      </c>
      <c r="I371" s="3"/>
      <c r="J371" s="3">
        <f t="shared" si="6"/>
        <v>0</v>
      </c>
      <c r="K371" s="3"/>
      <c r="L371" s="3"/>
      <c r="M371" s="20"/>
    </row>
    <row r="372" spans="1:13" ht="30">
      <c r="A372" s="4" t="s">
        <v>802</v>
      </c>
      <c r="B372" s="10" t="s">
        <v>907</v>
      </c>
      <c r="C372" s="4" t="s">
        <v>908</v>
      </c>
      <c r="D372" s="4" t="s">
        <v>909</v>
      </c>
      <c r="E372" s="7">
        <v>7</v>
      </c>
      <c r="F372" s="4" t="s">
        <v>148</v>
      </c>
      <c r="G372" s="3"/>
      <c r="H372" s="3"/>
      <c r="I372" s="3"/>
      <c r="J372" s="3">
        <f t="shared" si="6"/>
        <v>0</v>
      </c>
      <c r="K372" s="3"/>
      <c r="L372" s="3"/>
      <c r="M372" s="3"/>
    </row>
    <row r="373" spans="1:13" ht="45">
      <c r="A373" s="4" t="s">
        <v>802</v>
      </c>
      <c r="B373" s="10" t="s">
        <v>910</v>
      </c>
      <c r="C373" s="10" t="s">
        <v>908</v>
      </c>
      <c r="D373" s="10" t="s">
        <v>909</v>
      </c>
      <c r="E373" s="7">
        <v>12</v>
      </c>
      <c r="F373" s="4" t="s">
        <v>157</v>
      </c>
      <c r="G373" s="20" t="s">
        <v>911</v>
      </c>
      <c r="H373" s="34" t="s">
        <v>18</v>
      </c>
      <c r="I373" s="3">
        <v>0.1</v>
      </c>
      <c r="J373" s="3">
        <f t="shared" si="6"/>
        <v>1.2000000000000002</v>
      </c>
      <c r="K373" s="3"/>
      <c r="L373" s="3"/>
      <c r="M373" s="20"/>
    </row>
    <row r="374" spans="1:13">
      <c r="A374" s="4" t="s">
        <v>802</v>
      </c>
      <c r="B374" s="10" t="s">
        <v>912</v>
      </c>
      <c r="C374" s="4" t="s">
        <v>908</v>
      </c>
      <c r="D374" s="3"/>
      <c r="E374" s="7">
        <v>2</v>
      </c>
      <c r="F374" s="4" t="s">
        <v>62</v>
      </c>
      <c r="G374" s="3"/>
      <c r="H374" s="3"/>
      <c r="I374" s="3"/>
      <c r="J374" s="3">
        <f t="shared" si="6"/>
        <v>0</v>
      </c>
      <c r="K374" s="3"/>
      <c r="L374" s="3"/>
      <c r="M374" s="3"/>
    </row>
    <row r="375" spans="1:13" ht="60">
      <c r="A375" s="4" t="s">
        <v>802</v>
      </c>
      <c r="B375" s="10" t="s">
        <v>913</v>
      </c>
      <c r="C375" s="4" t="s">
        <v>908</v>
      </c>
      <c r="D375" s="3"/>
      <c r="E375" s="7">
        <v>14</v>
      </c>
      <c r="F375" s="4" t="s">
        <v>151</v>
      </c>
      <c r="G375" s="3"/>
      <c r="H375" s="3"/>
      <c r="I375" s="3"/>
      <c r="J375" s="3">
        <f t="shared" si="6"/>
        <v>0</v>
      </c>
      <c r="K375" s="3"/>
      <c r="L375" s="3"/>
      <c r="M375" s="3"/>
    </row>
    <row r="376" spans="1:13">
      <c r="A376" s="4" t="s">
        <v>547</v>
      </c>
      <c r="B376" s="10" t="s">
        <v>914</v>
      </c>
      <c r="C376" s="4" t="s">
        <v>915</v>
      </c>
      <c r="D376" s="3"/>
      <c r="E376" s="7">
        <v>1</v>
      </c>
      <c r="F376" s="4" t="s">
        <v>16</v>
      </c>
      <c r="G376" s="3" t="s">
        <v>915</v>
      </c>
      <c r="H376" s="3" t="s">
        <v>18</v>
      </c>
      <c r="I376" s="3">
        <v>8.6</v>
      </c>
      <c r="J376" s="3">
        <f t="shared" si="6"/>
        <v>8.6</v>
      </c>
      <c r="K376" s="3"/>
      <c r="L376" s="3"/>
      <c r="M376" s="3"/>
    </row>
    <row r="377" spans="1:13" ht="30">
      <c r="A377" s="4" t="s">
        <v>772</v>
      </c>
      <c r="B377" s="10" t="s">
        <v>817</v>
      </c>
      <c r="C377" s="10" t="s">
        <v>916</v>
      </c>
      <c r="D377" s="10" t="s">
        <v>134</v>
      </c>
      <c r="E377" s="7">
        <v>1</v>
      </c>
      <c r="F377" s="4" t="s">
        <v>157</v>
      </c>
      <c r="G377" s="20" t="s">
        <v>135</v>
      </c>
      <c r="H377" s="34" t="s">
        <v>18</v>
      </c>
      <c r="I377" s="3">
        <v>0.1</v>
      </c>
      <c r="J377" s="3">
        <f t="shared" si="6"/>
        <v>0.1</v>
      </c>
      <c r="K377" s="3"/>
      <c r="L377" s="3"/>
      <c r="M377" s="40"/>
    </row>
    <row r="378" spans="1:13">
      <c r="A378" s="4" t="s">
        <v>123</v>
      </c>
      <c r="B378" s="10" t="s">
        <v>917</v>
      </c>
      <c r="C378" s="4" t="s">
        <v>918</v>
      </c>
      <c r="D378" s="4" t="s">
        <v>919</v>
      </c>
      <c r="E378" s="7">
        <v>2</v>
      </c>
      <c r="F378" s="4" t="s">
        <v>148</v>
      </c>
      <c r="G378" s="3"/>
      <c r="H378" s="3"/>
      <c r="I378" s="3"/>
      <c r="J378" s="3">
        <f t="shared" si="6"/>
        <v>0</v>
      </c>
      <c r="K378" s="3"/>
      <c r="L378" s="3"/>
      <c r="M378" s="3"/>
    </row>
    <row r="379" spans="1:13">
      <c r="A379" s="4" t="s">
        <v>772</v>
      </c>
      <c r="B379" s="10" t="s">
        <v>843</v>
      </c>
      <c r="C379" s="4" t="s">
        <v>920</v>
      </c>
      <c r="D379" s="4" t="s">
        <v>130</v>
      </c>
      <c r="E379" s="7">
        <v>1</v>
      </c>
      <c r="F379" s="4" t="s">
        <v>62</v>
      </c>
      <c r="G379" s="3"/>
      <c r="H379" s="3"/>
      <c r="I379" s="3"/>
      <c r="J379" s="3">
        <f t="shared" si="6"/>
        <v>0</v>
      </c>
      <c r="K379" s="3"/>
      <c r="L379" s="3"/>
      <c r="M379" s="3"/>
    </row>
    <row r="380" spans="1:13">
      <c r="A380" s="4" t="s">
        <v>547</v>
      </c>
      <c r="B380" s="10" t="s">
        <v>343</v>
      </c>
      <c r="C380" s="4" t="s">
        <v>345</v>
      </c>
      <c r="D380" s="4" t="s">
        <v>921</v>
      </c>
      <c r="E380" s="7">
        <v>1</v>
      </c>
      <c r="F380" s="4" t="s">
        <v>16</v>
      </c>
      <c r="G380" s="3" t="s">
        <v>345</v>
      </c>
      <c r="H380" s="3" t="s">
        <v>18</v>
      </c>
      <c r="I380" s="3">
        <v>3.5</v>
      </c>
      <c r="J380" s="3">
        <f t="shared" si="6"/>
        <v>3.5</v>
      </c>
      <c r="K380" s="3"/>
      <c r="L380" s="3"/>
      <c r="M380" s="1"/>
    </row>
    <row r="381" spans="1:13">
      <c r="A381" s="4" t="s">
        <v>334</v>
      </c>
      <c r="B381" s="10" t="s">
        <v>351</v>
      </c>
      <c r="C381" s="4" t="s">
        <v>922</v>
      </c>
      <c r="D381" s="4" t="s">
        <v>196</v>
      </c>
      <c r="E381" s="7">
        <v>1</v>
      </c>
      <c r="F381" s="4" t="s">
        <v>62</v>
      </c>
      <c r="G381" s="3"/>
      <c r="H381" s="3"/>
      <c r="I381" s="3"/>
      <c r="J381" s="3">
        <f t="shared" si="6"/>
        <v>0</v>
      </c>
      <c r="K381" s="3"/>
      <c r="L381" s="3"/>
      <c r="M381" s="3"/>
    </row>
    <row r="382" spans="1:13">
      <c r="A382" s="4" t="s">
        <v>547</v>
      </c>
      <c r="B382" s="10" t="s">
        <v>351</v>
      </c>
      <c r="C382" s="10" t="s">
        <v>923</v>
      </c>
      <c r="D382" s="10" t="s">
        <v>923</v>
      </c>
      <c r="E382" s="7">
        <v>1</v>
      </c>
      <c r="F382" s="4" t="s">
        <v>157</v>
      </c>
      <c r="G382" s="20" t="s">
        <v>924</v>
      </c>
      <c r="H382" s="34" t="s">
        <v>23</v>
      </c>
      <c r="I382" s="3">
        <v>0.79100000000000004</v>
      </c>
      <c r="J382" s="3">
        <f t="shared" si="6"/>
        <v>0.79100000000000004</v>
      </c>
      <c r="K382" s="3"/>
      <c r="L382" s="3"/>
      <c r="M382" s="20"/>
    </row>
    <row r="383" spans="1:13" ht="30">
      <c r="A383" s="4" t="s">
        <v>447</v>
      </c>
      <c r="B383" s="10" t="s">
        <v>925</v>
      </c>
      <c r="C383" s="4" t="s">
        <v>926</v>
      </c>
      <c r="D383" s="4" t="s">
        <v>927</v>
      </c>
      <c r="E383" s="7">
        <v>7</v>
      </c>
      <c r="F383" s="4" t="s">
        <v>148</v>
      </c>
      <c r="G383" s="3"/>
      <c r="H383" s="3"/>
      <c r="I383" s="3"/>
      <c r="J383" s="3">
        <f t="shared" si="6"/>
        <v>0</v>
      </c>
      <c r="K383" s="3"/>
      <c r="L383" s="3"/>
      <c r="M383" s="3"/>
    </row>
    <row r="384" spans="1:13" ht="30">
      <c r="A384" s="4" t="s">
        <v>447</v>
      </c>
      <c r="B384" s="10" t="s">
        <v>928</v>
      </c>
      <c r="C384" s="10" t="s">
        <v>926</v>
      </c>
      <c r="D384" s="10" t="s">
        <v>927</v>
      </c>
      <c r="E384" s="7">
        <v>7</v>
      </c>
      <c r="F384" s="4" t="s">
        <v>157</v>
      </c>
      <c r="G384" s="20" t="s">
        <v>929</v>
      </c>
      <c r="H384" s="34" t="s">
        <v>18</v>
      </c>
      <c r="I384" s="3">
        <v>0.08</v>
      </c>
      <c r="J384" s="3">
        <f t="shared" si="6"/>
        <v>0.56000000000000005</v>
      </c>
      <c r="K384" s="3"/>
      <c r="L384" s="3"/>
      <c r="M384" s="20"/>
    </row>
    <row r="385" spans="1:13" ht="75">
      <c r="A385" s="4" t="s">
        <v>447</v>
      </c>
      <c r="B385" s="10" t="s">
        <v>930</v>
      </c>
      <c r="C385" s="4" t="s">
        <v>926</v>
      </c>
      <c r="D385" s="3"/>
      <c r="E385" s="7">
        <v>16</v>
      </c>
      <c r="F385" s="4" t="s">
        <v>151</v>
      </c>
      <c r="G385" s="3"/>
      <c r="H385" s="3"/>
      <c r="I385" s="3"/>
      <c r="J385" s="3">
        <f t="shared" si="6"/>
        <v>0</v>
      </c>
      <c r="K385" s="3"/>
      <c r="L385" s="3"/>
      <c r="M385" s="3"/>
    </row>
    <row r="386" spans="1:13">
      <c r="A386" s="4" t="s">
        <v>447</v>
      </c>
      <c r="B386" s="10" t="s">
        <v>785</v>
      </c>
      <c r="C386" s="4" t="s">
        <v>931</v>
      </c>
      <c r="D386" s="4" t="s">
        <v>932</v>
      </c>
      <c r="E386" s="7">
        <v>1</v>
      </c>
      <c r="F386" s="4" t="s">
        <v>148</v>
      </c>
      <c r="G386" s="3"/>
      <c r="H386" s="3"/>
      <c r="I386" s="3"/>
      <c r="J386" s="3">
        <f t="shared" ref="J386:J447" si="7">E386*I386</f>
        <v>0</v>
      </c>
      <c r="K386" s="3"/>
      <c r="L386" s="3"/>
      <c r="M386" s="3"/>
    </row>
    <row r="387" spans="1:13">
      <c r="A387" s="4" t="s">
        <v>447</v>
      </c>
      <c r="B387" s="10" t="s">
        <v>933</v>
      </c>
      <c r="C387" s="10" t="s">
        <v>931</v>
      </c>
      <c r="D387" s="10" t="s">
        <v>932</v>
      </c>
      <c r="E387" s="7">
        <v>4</v>
      </c>
      <c r="F387" s="4" t="s">
        <v>157</v>
      </c>
      <c r="G387" s="20" t="s">
        <v>934</v>
      </c>
      <c r="H387" s="34" t="s">
        <v>18</v>
      </c>
      <c r="I387" s="3">
        <v>0.14000000000000001</v>
      </c>
      <c r="J387" s="3">
        <f t="shared" si="7"/>
        <v>0.56000000000000005</v>
      </c>
      <c r="K387" s="3"/>
      <c r="L387" s="3"/>
      <c r="M387" s="20"/>
    </row>
    <row r="388" spans="1:13">
      <c r="A388" s="4" t="s">
        <v>334</v>
      </c>
      <c r="B388" s="10" t="s">
        <v>895</v>
      </c>
      <c r="C388" s="10" t="s">
        <v>935</v>
      </c>
      <c r="D388" s="10" t="s">
        <v>886</v>
      </c>
      <c r="E388" s="7">
        <v>1</v>
      </c>
      <c r="F388" s="4" t="s">
        <v>157</v>
      </c>
      <c r="G388" s="20" t="s">
        <v>936</v>
      </c>
      <c r="H388" s="34" t="s">
        <v>18</v>
      </c>
      <c r="I388" s="3">
        <v>2.1</v>
      </c>
      <c r="J388" s="3">
        <f t="shared" si="7"/>
        <v>2.1</v>
      </c>
      <c r="K388" s="3"/>
      <c r="L388" s="3"/>
      <c r="M388" s="20"/>
    </row>
    <row r="389" spans="1:13">
      <c r="A389" s="4" t="s">
        <v>447</v>
      </c>
      <c r="B389" s="10" t="s">
        <v>937</v>
      </c>
      <c r="C389" s="10" t="s">
        <v>938</v>
      </c>
      <c r="D389" s="20"/>
      <c r="E389" s="7">
        <v>2</v>
      </c>
      <c r="F389" s="4" t="s">
        <v>16</v>
      </c>
      <c r="G389" s="20" t="s">
        <v>939</v>
      </c>
      <c r="H389" s="34" t="s">
        <v>18</v>
      </c>
      <c r="I389" s="3">
        <v>0.2</v>
      </c>
      <c r="J389" s="3">
        <f t="shared" si="7"/>
        <v>0.4</v>
      </c>
      <c r="K389" s="3"/>
      <c r="L389" s="3"/>
      <c r="M389" s="20"/>
    </row>
    <row r="390" spans="1:13">
      <c r="A390" s="4" t="s">
        <v>334</v>
      </c>
      <c r="B390" s="10" t="s">
        <v>914</v>
      </c>
      <c r="C390" s="4" t="s">
        <v>940</v>
      </c>
      <c r="D390" s="4" t="s">
        <v>886</v>
      </c>
      <c r="E390" s="7">
        <v>1</v>
      </c>
      <c r="F390" s="4" t="s">
        <v>157</v>
      </c>
      <c r="G390" s="3" t="s">
        <v>915</v>
      </c>
      <c r="H390" s="3" t="s">
        <v>18</v>
      </c>
      <c r="I390" s="3">
        <v>8.6</v>
      </c>
      <c r="J390" s="3">
        <f t="shared" si="7"/>
        <v>8.6</v>
      </c>
      <c r="K390" s="3"/>
      <c r="L390" s="3"/>
      <c r="M390" s="3"/>
    </row>
    <row r="391" spans="1:13">
      <c r="A391" s="4" t="s">
        <v>547</v>
      </c>
      <c r="B391" s="10" t="s">
        <v>941</v>
      </c>
      <c r="C391" s="10" t="s">
        <v>942</v>
      </c>
      <c r="D391" s="10" t="s">
        <v>943</v>
      </c>
      <c r="E391" s="7">
        <v>1</v>
      </c>
      <c r="F391" s="4" t="s">
        <v>157</v>
      </c>
      <c r="G391" s="20" t="s">
        <v>944</v>
      </c>
      <c r="H391" s="34" t="s">
        <v>23</v>
      </c>
      <c r="I391" s="3">
        <v>116.19</v>
      </c>
      <c r="J391" s="3">
        <f t="shared" si="7"/>
        <v>116.19</v>
      </c>
      <c r="K391" s="3"/>
      <c r="L391" s="3"/>
      <c r="M391" s="20"/>
    </row>
    <row r="392" spans="1:13">
      <c r="A392" s="4" t="s">
        <v>547</v>
      </c>
      <c r="B392" s="10" t="s">
        <v>945</v>
      </c>
      <c r="C392" s="10" t="s">
        <v>946</v>
      </c>
      <c r="D392" s="10" t="s">
        <v>947</v>
      </c>
      <c r="E392" s="7">
        <v>1</v>
      </c>
      <c r="F392" s="4" t="s">
        <v>157</v>
      </c>
      <c r="G392" s="20" t="s">
        <v>948</v>
      </c>
      <c r="H392" s="34" t="s">
        <v>23</v>
      </c>
      <c r="I392" s="3">
        <v>10.58</v>
      </c>
      <c r="J392" s="3">
        <f t="shared" si="7"/>
        <v>10.58</v>
      </c>
      <c r="K392" s="3"/>
      <c r="L392" s="3"/>
      <c r="M392" s="20"/>
    </row>
    <row r="393" spans="1:13">
      <c r="A393" s="4" t="s">
        <v>772</v>
      </c>
      <c r="B393" s="10" t="s">
        <v>856</v>
      </c>
      <c r="C393" s="4" t="s">
        <v>949</v>
      </c>
      <c r="D393" s="4" t="s">
        <v>134</v>
      </c>
      <c r="E393" s="7">
        <v>1</v>
      </c>
      <c r="F393" s="4" t="s">
        <v>148</v>
      </c>
      <c r="G393" s="3"/>
      <c r="H393" s="3"/>
      <c r="I393" s="3"/>
      <c r="J393" s="3">
        <f t="shared" si="7"/>
        <v>0</v>
      </c>
      <c r="K393" s="3"/>
      <c r="L393" s="3"/>
      <c r="M393" s="3"/>
    </row>
    <row r="394" spans="1:13">
      <c r="A394" s="4" t="s">
        <v>772</v>
      </c>
      <c r="B394" s="10" t="s">
        <v>856</v>
      </c>
      <c r="C394" s="4" t="s">
        <v>950</v>
      </c>
      <c r="D394" s="4" t="s">
        <v>134</v>
      </c>
      <c r="E394" s="7">
        <v>1</v>
      </c>
      <c r="F394" s="4" t="s">
        <v>151</v>
      </c>
      <c r="G394" s="3"/>
      <c r="H394" s="3"/>
      <c r="I394" s="3"/>
      <c r="J394" s="3">
        <f t="shared" si="7"/>
        <v>0</v>
      </c>
      <c r="K394" s="3"/>
      <c r="L394" s="3"/>
      <c r="M394" s="3"/>
    </row>
    <row r="395" spans="1:13" ht="45">
      <c r="A395" s="4" t="s">
        <v>447</v>
      </c>
      <c r="B395" s="10" t="s">
        <v>951</v>
      </c>
      <c r="C395" s="10" t="s">
        <v>952</v>
      </c>
      <c r="D395" s="10" t="s">
        <v>953</v>
      </c>
      <c r="E395" s="7">
        <v>1</v>
      </c>
      <c r="F395" s="4" t="s">
        <v>16</v>
      </c>
      <c r="G395" s="20" t="s">
        <v>954</v>
      </c>
      <c r="H395" s="34" t="s">
        <v>23</v>
      </c>
      <c r="I395" s="3">
        <v>0.14000000000000001</v>
      </c>
      <c r="J395" s="3">
        <f t="shared" si="7"/>
        <v>0.14000000000000001</v>
      </c>
      <c r="K395" s="3"/>
      <c r="L395" s="3"/>
      <c r="M395" s="40"/>
    </row>
    <row r="396" spans="1:13" ht="45">
      <c r="A396" s="4" t="s">
        <v>447</v>
      </c>
      <c r="B396" s="10" t="s">
        <v>955</v>
      </c>
      <c r="C396" s="10" t="s">
        <v>956</v>
      </c>
      <c r="D396" s="10" t="s">
        <v>957</v>
      </c>
      <c r="E396" s="7">
        <v>1</v>
      </c>
      <c r="F396" s="4" t="s">
        <v>16</v>
      </c>
      <c r="G396" s="20" t="s">
        <v>958</v>
      </c>
      <c r="H396" s="34" t="s">
        <v>23</v>
      </c>
      <c r="I396" s="3">
        <v>0.10199999999999999</v>
      </c>
      <c r="J396" s="3">
        <f t="shared" si="7"/>
        <v>0.10199999999999999</v>
      </c>
      <c r="K396" s="3"/>
      <c r="L396" s="3"/>
      <c r="M396" s="20"/>
    </row>
    <row r="397" spans="1:13">
      <c r="A397" s="4" t="s">
        <v>447</v>
      </c>
      <c r="B397" s="10" t="s">
        <v>959</v>
      </c>
      <c r="C397" s="4" t="s">
        <v>960</v>
      </c>
      <c r="D397" s="3"/>
      <c r="E397" s="7">
        <v>1</v>
      </c>
      <c r="F397" s="4" t="s">
        <v>16</v>
      </c>
      <c r="G397" s="3" t="s">
        <v>961</v>
      </c>
      <c r="H397" s="34" t="s">
        <v>18</v>
      </c>
      <c r="I397" s="3">
        <v>0.23</v>
      </c>
      <c r="J397" s="3">
        <f t="shared" si="7"/>
        <v>0.23</v>
      </c>
      <c r="K397" s="3"/>
      <c r="L397" s="3"/>
      <c r="M397" s="3"/>
    </row>
    <row r="398" spans="1:13">
      <c r="A398" s="4" t="s">
        <v>447</v>
      </c>
      <c r="B398" s="10" t="s">
        <v>962</v>
      </c>
      <c r="C398" s="4" t="s">
        <v>449</v>
      </c>
      <c r="D398" s="4" t="s">
        <v>450</v>
      </c>
      <c r="E398" s="7">
        <v>3</v>
      </c>
      <c r="F398" s="4" t="s">
        <v>16</v>
      </c>
      <c r="G398" s="3" t="s">
        <v>963</v>
      </c>
      <c r="H398" s="34" t="s">
        <v>18</v>
      </c>
      <c r="I398" s="3">
        <v>0.02</v>
      </c>
      <c r="J398" s="3">
        <f t="shared" si="7"/>
        <v>0.06</v>
      </c>
      <c r="K398" s="3"/>
      <c r="L398" s="3"/>
      <c r="M398" s="3"/>
    </row>
    <row r="399" spans="1:13">
      <c r="A399" s="4" t="s">
        <v>177</v>
      </c>
      <c r="B399" s="10" t="s">
        <v>964</v>
      </c>
      <c r="C399" s="4" t="s">
        <v>965</v>
      </c>
      <c r="D399" s="16" t="s">
        <v>187</v>
      </c>
      <c r="E399" s="7">
        <v>1</v>
      </c>
      <c r="F399" s="4" t="s">
        <v>157</v>
      </c>
      <c r="G399" s="3"/>
      <c r="H399" s="3"/>
      <c r="I399" s="3"/>
      <c r="J399" s="3">
        <f t="shared" si="7"/>
        <v>0</v>
      </c>
      <c r="K399" s="3"/>
      <c r="L399" s="3"/>
      <c r="M399" s="15"/>
    </row>
    <row r="400" spans="1:13">
      <c r="A400" s="4" t="s">
        <v>177</v>
      </c>
      <c r="B400" s="10" t="s">
        <v>392</v>
      </c>
      <c r="C400" s="4" t="s">
        <v>966</v>
      </c>
      <c r="D400" s="4" t="s">
        <v>180</v>
      </c>
      <c r="E400" s="7">
        <v>1</v>
      </c>
      <c r="F400" s="4" t="s">
        <v>62</v>
      </c>
      <c r="G400" s="15" t="s">
        <v>203</v>
      </c>
      <c r="H400" s="3" t="s">
        <v>18</v>
      </c>
      <c r="I400" s="3"/>
      <c r="J400" s="3">
        <f t="shared" si="7"/>
        <v>0</v>
      </c>
      <c r="K400" s="3"/>
      <c r="L400" s="3"/>
      <c r="M400" s="3"/>
    </row>
    <row r="401" spans="1:13">
      <c r="A401" s="4" t="s">
        <v>177</v>
      </c>
      <c r="B401" s="10" t="s">
        <v>675</v>
      </c>
      <c r="C401" s="4" t="s">
        <v>967</v>
      </c>
      <c r="D401" s="4" t="s">
        <v>187</v>
      </c>
      <c r="E401" s="7">
        <v>1</v>
      </c>
      <c r="F401" s="4" t="s">
        <v>157</v>
      </c>
      <c r="G401" s="3" t="s">
        <v>188</v>
      </c>
      <c r="H401" s="3" t="s">
        <v>18</v>
      </c>
      <c r="I401" s="3">
        <v>0.03</v>
      </c>
      <c r="J401" s="3">
        <f t="shared" si="7"/>
        <v>0.03</v>
      </c>
      <c r="K401" s="3"/>
      <c r="L401" s="3"/>
      <c r="M401" s="3"/>
    </row>
    <row r="402" spans="1:13">
      <c r="A402" s="4" t="s">
        <v>177</v>
      </c>
      <c r="B402" s="10" t="s">
        <v>968</v>
      </c>
      <c r="C402" s="4" t="s">
        <v>969</v>
      </c>
      <c r="D402" s="4" t="s">
        <v>187</v>
      </c>
      <c r="E402" s="7">
        <v>2</v>
      </c>
      <c r="F402" s="4" t="s">
        <v>62</v>
      </c>
      <c r="G402" s="15" t="s">
        <v>203</v>
      </c>
      <c r="H402" s="3" t="s">
        <v>18</v>
      </c>
      <c r="I402" s="3"/>
      <c r="J402" s="3">
        <f t="shared" si="7"/>
        <v>0</v>
      </c>
      <c r="K402" s="3"/>
      <c r="L402" s="3"/>
      <c r="M402" s="3"/>
    </row>
    <row r="403" spans="1:13">
      <c r="A403" s="4" t="s">
        <v>447</v>
      </c>
      <c r="B403" s="10" t="s">
        <v>970</v>
      </c>
      <c r="C403" s="4" t="s">
        <v>971</v>
      </c>
      <c r="D403" s="3"/>
      <c r="E403" s="7">
        <v>1</v>
      </c>
      <c r="F403" s="4" t="s">
        <v>62</v>
      </c>
      <c r="G403" s="3"/>
      <c r="H403" s="3"/>
      <c r="I403" s="3"/>
      <c r="J403" s="3">
        <f t="shared" si="7"/>
        <v>0</v>
      </c>
      <c r="K403" s="3"/>
      <c r="L403" s="3"/>
      <c r="M403" s="3"/>
    </row>
    <row r="404" spans="1:13">
      <c r="A404" s="4" t="s">
        <v>547</v>
      </c>
      <c r="B404" s="10" t="s">
        <v>972</v>
      </c>
      <c r="C404" s="4" t="s">
        <v>973</v>
      </c>
      <c r="D404" s="4" t="s">
        <v>974</v>
      </c>
      <c r="E404" s="7">
        <v>1</v>
      </c>
      <c r="F404" s="4" t="s">
        <v>157</v>
      </c>
      <c r="G404" s="3" t="s">
        <v>975</v>
      </c>
      <c r="H404" s="34" t="s">
        <v>976</v>
      </c>
      <c r="I404" s="3">
        <v>2.96</v>
      </c>
      <c r="J404" s="3">
        <f t="shared" si="7"/>
        <v>2.96</v>
      </c>
      <c r="K404" s="3"/>
      <c r="L404" s="3"/>
      <c r="M404" s="3"/>
    </row>
    <row r="405" spans="1:13">
      <c r="A405" s="4" t="s">
        <v>772</v>
      </c>
      <c r="B405" s="10" t="s">
        <v>977</v>
      </c>
      <c r="C405" s="4" t="s">
        <v>978</v>
      </c>
      <c r="D405" s="4" t="s">
        <v>847</v>
      </c>
      <c r="E405" s="7">
        <v>1</v>
      </c>
      <c r="F405" s="4" t="s">
        <v>62</v>
      </c>
      <c r="G405" s="3"/>
      <c r="H405" s="3"/>
      <c r="I405" s="3"/>
      <c r="J405" s="3">
        <f t="shared" si="7"/>
        <v>0</v>
      </c>
      <c r="K405" s="3"/>
      <c r="L405" s="3"/>
      <c r="M405" s="3"/>
    </row>
    <row r="406" spans="1:13">
      <c r="A406" s="4" t="s">
        <v>93</v>
      </c>
      <c r="B406" s="10" t="s">
        <v>769</v>
      </c>
      <c r="C406" s="4" t="s">
        <v>979</v>
      </c>
      <c r="D406" s="4" t="s">
        <v>980</v>
      </c>
      <c r="E406" s="7">
        <v>1</v>
      </c>
      <c r="F406" s="4" t="s">
        <v>157</v>
      </c>
      <c r="G406" s="3" t="s">
        <v>981</v>
      </c>
      <c r="H406" s="34" t="s">
        <v>23</v>
      </c>
      <c r="I406" s="3">
        <v>4.95</v>
      </c>
      <c r="J406" s="3">
        <f t="shared" si="7"/>
        <v>4.95</v>
      </c>
      <c r="K406" s="3"/>
      <c r="L406" s="3"/>
      <c r="M406" s="3"/>
    </row>
    <row r="407" spans="1:13">
      <c r="A407" s="4" t="s">
        <v>123</v>
      </c>
      <c r="B407" s="10" t="s">
        <v>124</v>
      </c>
      <c r="C407" s="4" t="s">
        <v>982</v>
      </c>
      <c r="D407" s="3"/>
      <c r="E407" s="7">
        <v>1</v>
      </c>
      <c r="F407" s="4" t="s">
        <v>62</v>
      </c>
      <c r="G407" s="3"/>
      <c r="H407" s="3"/>
      <c r="I407" s="3"/>
      <c r="J407" s="3">
        <f t="shared" si="7"/>
        <v>0</v>
      </c>
      <c r="K407" s="3"/>
      <c r="L407" s="3"/>
      <c r="M407" s="3"/>
    </row>
    <row r="408" spans="1:13">
      <c r="A408" s="4" t="s">
        <v>123</v>
      </c>
      <c r="B408" s="10" t="s">
        <v>128</v>
      </c>
      <c r="C408" s="4" t="s">
        <v>983</v>
      </c>
      <c r="D408" s="3"/>
      <c r="E408" s="7">
        <v>1</v>
      </c>
      <c r="F408" s="4" t="s">
        <v>62</v>
      </c>
      <c r="G408" s="3"/>
      <c r="H408" s="3"/>
      <c r="I408" s="3"/>
      <c r="J408" s="3">
        <f t="shared" si="7"/>
        <v>0</v>
      </c>
      <c r="K408" s="3"/>
      <c r="L408" s="3"/>
      <c r="M408" s="3"/>
    </row>
    <row r="409" spans="1:13">
      <c r="A409" s="4" t="s">
        <v>123</v>
      </c>
      <c r="B409" s="10" t="s">
        <v>984</v>
      </c>
      <c r="C409" s="4" t="s">
        <v>985</v>
      </c>
      <c r="D409" s="3"/>
      <c r="E409" s="7">
        <v>1</v>
      </c>
      <c r="F409" s="4" t="s">
        <v>62</v>
      </c>
      <c r="G409" s="3"/>
      <c r="H409" s="3"/>
      <c r="I409" s="3"/>
      <c r="J409" s="3">
        <f t="shared" si="7"/>
        <v>0</v>
      </c>
      <c r="K409" s="3"/>
      <c r="L409" s="3"/>
      <c r="M409" s="3"/>
    </row>
    <row r="410" spans="1:13">
      <c r="A410" s="4" t="s">
        <v>123</v>
      </c>
      <c r="B410" s="10" t="s">
        <v>986</v>
      </c>
      <c r="C410" s="4" t="s">
        <v>987</v>
      </c>
      <c r="D410" s="3"/>
      <c r="E410" s="7">
        <v>1</v>
      </c>
      <c r="F410" s="4" t="s">
        <v>62</v>
      </c>
      <c r="G410" s="3"/>
      <c r="H410" s="3"/>
      <c r="I410" s="3"/>
      <c r="J410" s="3">
        <f t="shared" si="7"/>
        <v>0</v>
      </c>
      <c r="K410" s="3"/>
      <c r="L410" s="3"/>
      <c r="M410" s="3"/>
    </row>
    <row r="411" spans="1:13">
      <c r="A411" s="4" t="s">
        <v>123</v>
      </c>
      <c r="B411" s="10" t="s">
        <v>988</v>
      </c>
      <c r="C411" s="4" t="s">
        <v>989</v>
      </c>
      <c r="D411" s="3"/>
      <c r="E411" s="7">
        <v>1</v>
      </c>
      <c r="F411" s="4" t="s">
        <v>62</v>
      </c>
      <c r="G411" s="3"/>
      <c r="H411" s="3"/>
      <c r="I411" s="3"/>
      <c r="J411" s="3">
        <f t="shared" si="7"/>
        <v>0</v>
      </c>
      <c r="K411" s="3"/>
      <c r="L411" s="3"/>
      <c r="M411" s="3"/>
    </row>
    <row r="412" spans="1:13" ht="45">
      <c r="A412" s="4" t="s">
        <v>447</v>
      </c>
      <c r="B412" s="10" t="s">
        <v>990</v>
      </c>
      <c r="C412" s="10" t="s">
        <v>991</v>
      </c>
      <c r="D412" s="20"/>
      <c r="E412" s="7">
        <v>8</v>
      </c>
      <c r="F412" s="4" t="s">
        <v>16</v>
      </c>
      <c r="G412" s="10" t="s">
        <v>992</v>
      </c>
      <c r="H412" s="34" t="s">
        <v>23</v>
      </c>
      <c r="I412" s="4">
        <v>0.36299999999999999</v>
      </c>
      <c r="J412" s="3">
        <f t="shared" si="7"/>
        <v>2.9039999999999999</v>
      </c>
      <c r="K412" s="3"/>
      <c r="L412" s="3"/>
      <c r="M412" s="10" t="s">
        <v>993</v>
      </c>
    </row>
    <row r="413" spans="1:13">
      <c r="A413" s="4" t="s">
        <v>772</v>
      </c>
      <c r="B413" s="10" t="s">
        <v>856</v>
      </c>
      <c r="C413" s="10" t="s">
        <v>994</v>
      </c>
      <c r="D413" s="10" t="s">
        <v>994</v>
      </c>
      <c r="E413" s="7">
        <v>1</v>
      </c>
      <c r="F413" s="4" t="s">
        <v>16</v>
      </c>
      <c r="G413" s="20" t="s">
        <v>995</v>
      </c>
      <c r="H413" s="34" t="s">
        <v>18</v>
      </c>
      <c r="I413" s="3">
        <v>2.2999999999999998</v>
      </c>
      <c r="J413" s="3">
        <f t="shared" si="7"/>
        <v>2.2999999999999998</v>
      </c>
      <c r="K413" s="3"/>
      <c r="L413" s="3"/>
      <c r="M413" s="40" t="s">
        <v>996</v>
      </c>
    </row>
    <row r="414" spans="1:13">
      <c r="A414" s="4" t="s">
        <v>772</v>
      </c>
      <c r="B414" s="10" t="s">
        <v>824</v>
      </c>
      <c r="C414" s="10" t="s">
        <v>997</v>
      </c>
      <c r="D414" s="20"/>
      <c r="E414" s="7">
        <v>1</v>
      </c>
      <c r="F414" s="4" t="s">
        <v>16</v>
      </c>
      <c r="G414" s="20"/>
      <c r="H414" s="3"/>
      <c r="I414" s="3"/>
      <c r="J414" s="3">
        <f t="shared" si="7"/>
        <v>0</v>
      </c>
      <c r="K414" s="3"/>
      <c r="L414" s="3"/>
      <c r="M414" s="40"/>
    </row>
    <row r="415" spans="1:13">
      <c r="A415" s="4" t="s">
        <v>772</v>
      </c>
      <c r="B415" s="10" t="s">
        <v>817</v>
      </c>
      <c r="C415" s="10" t="s">
        <v>998</v>
      </c>
      <c r="D415" s="10" t="s">
        <v>847</v>
      </c>
      <c r="E415" s="7">
        <v>1</v>
      </c>
      <c r="F415" s="4" t="s">
        <v>16</v>
      </c>
      <c r="G415" s="20" t="s">
        <v>848</v>
      </c>
      <c r="H415" s="34" t="s">
        <v>18</v>
      </c>
      <c r="I415" s="3">
        <v>0.15</v>
      </c>
      <c r="J415" s="3">
        <f t="shared" si="7"/>
        <v>0.15</v>
      </c>
      <c r="K415" s="3"/>
      <c r="L415" s="3"/>
      <c r="M415" s="40"/>
    </row>
    <row r="416" spans="1:13">
      <c r="A416" s="4" t="s">
        <v>772</v>
      </c>
      <c r="B416" s="10" t="s">
        <v>773</v>
      </c>
      <c r="C416" s="10" t="s">
        <v>999</v>
      </c>
      <c r="D416" s="10" t="s">
        <v>862</v>
      </c>
      <c r="E416" s="7">
        <v>1</v>
      </c>
      <c r="F416" s="4" t="s">
        <v>16</v>
      </c>
      <c r="G416" s="20" t="s">
        <v>1000</v>
      </c>
      <c r="H416" s="34" t="s">
        <v>18</v>
      </c>
      <c r="I416" s="3">
        <v>0.19</v>
      </c>
      <c r="J416" s="3">
        <f t="shared" si="7"/>
        <v>0.19</v>
      </c>
      <c r="K416" s="3"/>
      <c r="L416" s="3"/>
      <c r="M416" s="40"/>
    </row>
    <row r="417" spans="1:13" ht="30">
      <c r="A417" s="4" t="s">
        <v>772</v>
      </c>
      <c r="B417" s="10" t="s">
        <v>776</v>
      </c>
      <c r="C417" s="10" t="s">
        <v>1001</v>
      </c>
      <c r="D417" s="10" t="s">
        <v>134</v>
      </c>
      <c r="E417" s="7">
        <v>1</v>
      </c>
      <c r="F417" s="4" t="s">
        <v>16</v>
      </c>
      <c r="G417" s="20" t="s">
        <v>135</v>
      </c>
      <c r="H417" s="34" t="s">
        <v>18</v>
      </c>
      <c r="I417" s="3">
        <v>0.1</v>
      </c>
      <c r="J417" s="3">
        <f t="shared" si="7"/>
        <v>0.1</v>
      </c>
      <c r="K417" s="3"/>
      <c r="L417" s="3"/>
      <c r="M417" s="40"/>
    </row>
    <row r="418" spans="1:13">
      <c r="A418" s="4" t="s">
        <v>772</v>
      </c>
      <c r="B418" s="10" t="s">
        <v>1002</v>
      </c>
      <c r="C418" s="4" t="s">
        <v>1003</v>
      </c>
      <c r="D418" s="4" t="s">
        <v>130</v>
      </c>
      <c r="E418" s="7">
        <v>1</v>
      </c>
      <c r="F418" s="4" t="s">
        <v>62</v>
      </c>
      <c r="G418" s="3"/>
      <c r="H418" s="3"/>
      <c r="I418" s="3"/>
      <c r="J418" s="3">
        <f t="shared" si="7"/>
        <v>0</v>
      </c>
      <c r="K418" s="3"/>
      <c r="L418" s="3"/>
      <c r="M418" s="3"/>
    </row>
    <row r="419" spans="1:13">
      <c r="A419" s="4" t="s">
        <v>772</v>
      </c>
      <c r="B419" s="10" t="s">
        <v>843</v>
      </c>
      <c r="C419" s="10" t="s">
        <v>1004</v>
      </c>
      <c r="D419" s="10" t="s">
        <v>862</v>
      </c>
      <c r="E419" s="7">
        <v>1</v>
      </c>
      <c r="F419" s="4" t="s">
        <v>16</v>
      </c>
      <c r="G419" s="20" t="s">
        <v>1000</v>
      </c>
      <c r="H419" s="34" t="s">
        <v>18</v>
      </c>
      <c r="I419" s="3">
        <v>0.19</v>
      </c>
      <c r="J419" s="3">
        <f t="shared" si="7"/>
        <v>0.19</v>
      </c>
      <c r="K419" s="3"/>
      <c r="L419" s="3"/>
      <c r="M419" s="40"/>
    </row>
    <row r="420" spans="1:13">
      <c r="A420" s="4" t="s">
        <v>193</v>
      </c>
      <c r="B420" s="10" t="s">
        <v>1005</v>
      </c>
      <c r="C420" s="4" t="s">
        <v>1006</v>
      </c>
      <c r="D420" s="4" t="s">
        <v>1007</v>
      </c>
      <c r="E420" s="7">
        <v>2</v>
      </c>
      <c r="F420" s="4" t="s">
        <v>148</v>
      </c>
      <c r="G420" s="3"/>
      <c r="H420" s="3"/>
      <c r="I420" s="3"/>
      <c r="J420" s="3">
        <f t="shared" si="7"/>
        <v>0</v>
      </c>
      <c r="K420" s="3"/>
      <c r="L420" s="3"/>
      <c r="M420" s="3"/>
    </row>
    <row r="421" spans="1:13">
      <c r="A421" s="4" t="s">
        <v>193</v>
      </c>
      <c r="B421" s="10" t="s">
        <v>1008</v>
      </c>
      <c r="C421" s="4" t="s">
        <v>1009</v>
      </c>
      <c r="D421" s="4" t="s">
        <v>1009</v>
      </c>
      <c r="E421" s="7">
        <v>2</v>
      </c>
      <c r="F421" s="4" t="s">
        <v>148</v>
      </c>
      <c r="G421" s="3"/>
      <c r="H421" s="3"/>
      <c r="I421" s="3"/>
      <c r="J421" s="3">
        <f t="shared" si="7"/>
        <v>0</v>
      </c>
      <c r="K421" s="3"/>
      <c r="L421" s="3"/>
      <c r="M421" s="3"/>
    </row>
    <row r="422" spans="1:13" ht="30">
      <c r="A422" s="4" t="s">
        <v>772</v>
      </c>
      <c r="B422" s="10" t="s">
        <v>1002</v>
      </c>
      <c r="C422" s="10" t="s">
        <v>1010</v>
      </c>
      <c r="D422" s="10" t="s">
        <v>1011</v>
      </c>
      <c r="E422" s="7">
        <v>1</v>
      </c>
      <c r="F422" s="4" t="s">
        <v>16</v>
      </c>
      <c r="G422" s="20" t="s">
        <v>1012</v>
      </c>
      <c r="H422" s="34" t="s">
        <v>18</v>
      </c>
      <c r="I422" s="3">
        <v>0.28999999999999998</v>
      </c>
      <c r="J422" s="3">
        <f t="shared" si="7"/>
        <v>0.28999999999999998</v>
      </c>
      <c r="K422" s="3"/>
      <c r="L422" s="3"/>
      <c r="M422" s="40" t="s">
        <v>1013</v>
      </c>
    </row>
    <row r="423" spans="1:13">
      <c r="A423" s="24" t="s">
        <v>772</v>
      </c>
      <c r="B423" s="25" t="s">
        <v>812</v>
      </c>
      <c r="C423" s="25" t="s">
        <v>1014</v>
      </c>
      <c r="D423" s="25" t="s">
        <v>1015</v>
      </c>
      <c r="E423" s="27">
        <v>1</v>
      </c>
      <c r="F423" s="24" t="s">
        <v>16</v>
      </c>
      <c r="G423" s="30" t="s">
        <v>853</v>
      </c>
      <c r="H423" s="33" t="s">
        <v>1016</v>
      </c>
      <c r="I423" s="26">
        <v>11.87</v>
      </c>
      <c r="J423" s="26">
        <f t="shared" si="7"/>
        <v>11.87</v>
      </c>
      <c r="K423" s="28">
        <v>45571</v>
      </c>
      <c r="L423" s="26" t="s">
        <v>855</v>
      </c>
      <c r="M423" s="20"/>
    </row>
    <row r="424" spans="1:13">
      <c r="A424" s="4" t="s">
        <v>772</v>
      </c>
      <c r="B424" s="10" t="s">
        <v>977</v>
      </c>
      <c r="C424" s="10" t="s">
        <v>1017</v>
      </c>
      <c r="D424" s="20"/>
      <c r="E424" s="7">
        <v>1</v>
      </c>
      <c r="F424" s="4" t="s">
        <v>16</v>
      </c>
      <c r="G424" s="20"/>
      <c r="H424" s="3"/>
      <c r="I424" s="3"/>
      <c r="J424" s="3">
        <f t="shared" si="7"/>
        <v>0</v>
      </c>
      <c r="K424" s="3"/>
      <c r="L424" s="3"/>
      <c r="M424" s="40"/>
    </row>
    <row r="425" spans="1:13" ht="30">
      <c r="A425" s="4" t="s">
        <v>447</v>
      </c>
      <c r="B425" s="10" t="s">
        <v>1018</v>
      </c>
      <c r="C425" s="4" t="s">
        <v>991</v>
      </c>
      <c r="D425" s="3"/>
      <c r="E425" s="7">
        <v>6</v>
      </c>
      <c r="F425" s="4" t="s">
        <v>62</v>
      </c>
      <c r="G425" s="4"/>
      <c r="H425" s="3"/>
      <c r="I425" s="4"/>
      <c r="J425" s="3">
        <f t="shared" si="7"/>
        <v>0</v>
      </c>
      <c r="K425" s="3"/>
      <c r="L425" s="3"/>
      <c r="M425" s="4" t="s">
        <v>993</v>
      </c>
    </row>
    <row r="426" spans="1:13">
      <c r="A426" s="4" t="s">
        <v>900</v>
      </c>
      <c r="B426" s="10" t="s">
        <v>901</v>
      </c>
      <c r="C426" s="4" t="s">
        <v>1019</v>
      </c>
      <c r="D426" s="4" t="s">
        <v>1020</v>
      </c>
      <c r="E426" s="7">
        <v>1</v>
      </c>
      <c r="F426" s="4" t="s">
        <v>148</v>
      </c>
      <c r="G426" s="3"/>
      <c r="H426" s="3"/>
      <c r="I426" s="3"/>
      <c r="J426" s="3">
        <f t="shared" si="7"/>
        <v>0</v>
      </c>
      <c r="K426" s="3"/>
      <c r="L426" s="3"/>
      <c r="M426" s="3"/>
    </row>
    <row r="427" spans="1:13">
      <c r="A427" s="4" t="s">
        <v>772</v>
      </c>
      <c r="B427" s="10" t="s">
        <v>819</v>
      </c>
      <c r="C427" s="10" t="s">
        <v>999</v>
      </c>
      <c r="D427" s="20"/>
      <c r="E427" s="7">
        <v>1</v>
      </c>
      <c r="F427" s="4" t="s">
        <v>16</v>
      </c>
      <c r="G427" s="20"/>
      <c r="H427" s="3"/>
      <c r="I427" s="3"/>
      <c r="J427" s="3">
        <f t="shared" si="7"/>
        <v>0</v>
      </c>
      <c r="K427" s="3"/>
      <c r="L427" s="3"/>
      <c r="M427" s="40"/>
    </row>
    <row r="428" spans="1:13" ht="30">
      <c r="A428" s="4" t="s">
        <v>447</v>
      </c>
      <c r="B428" s="10" t="s">
        <v>1021</v>
      </c>
      <c r="C428" s="4" t="s">
        <v>938</v>
      </c>
      <c r="D428" s="4" t="s">
        <v>1022</v>
      </c>
      <c r="E428" s="7">
        <v>4</v>
      </c>
      <c r="F428" s="4" t="s">
        <v>148</v>
      </c>
      <c r="G428" s="3"/>
      <c r="H428" s="3"/>
      <c r="I428" s="3"/>
      <c r="J428" s="3">
        <f t="shared" si="7"/>
        <v>0</v>
      </c>
      <c r="K428" s="3"/>
      <c r="L428" s="3"/>
      <c r="M428" s="3"/>
    </row>
    <row r="429" spans="1:13">
      <c r="A429" s="4" t="s">
        <v>1023</v>
      </c>
      <c r="B429" s="10" t="s">
        <v>1024</v>
      </c>
      <c r="C429" s="10" t="s">
        <v>1025</v>
      </c>
      <c r="D429" s="20"/>
      <c r="E429" s="7">
        <v>1</v>
      </c>
      <c r="F429" s="4" t="s">
        <v>16</v>
      </c>
      <c r="G429" s="20" t="s">
        <v>1026</v>
      </c>
      <c r="H429" s="34" t="s">
        <v>18</v>
      </c>
      <c r="I429" s="3">
        <v>0.36</v>
      </c>
      <c r="J429" s="3">
        <f t="shared" si="7"/>
        <v>0.36</v>
      </c>
      <c r="K429" s="3"/>
      <c r="L429" s="3"/>
      <c r="M429" s="40" t="s">
        <v>1027</v>
      </c>
    </row>
    <row r="430" spans="1:13" ht="30">
      <c r="A430" s="4" t="s">
        <v>1028</v>
      </c>
      <c r="B430" s="10" t="s">
        <v>1029</v>
      </c>
      <c r="C430" s="10" t="s">
        <v>1030</v>
      </c>
      <c r="D430" s="20"/>
      <c r="E430" s="7">
        <v>1</v>
      </c>
      <c r="F430" s="4" t="s">
        <v>16</v>
      </c>
      <c r="G430" s="20" t="s">
        <v>1031</v>
      </c>
      <c r="H430" s="34" t="s">
        <v>1032</v>
      </c>
      <c r="I430" s="3">
        <v>1.04</v>
      </c>
      <c r="J430" s="3">
        <f t="shared" si="7"/>
        <v>1.04</v>
      </c>
      <c r="K430" s="3"/>
      <c r="L430" s="3"/>
      <c r="M430" s="40"/>
    </row>
    <row r="431" spans="1:13">
      <c r="A431" s="4" t="s">
        <v>547</v>
      </c>
      <c r="B431" s="10" t="s">
        <v>1033</v>
      </c>
      <c r="C431" s="4" t="s">
        <v>1034</v>
      </c>
      <c r="D431" s="4" t="s">
        <v>1035</v>
      </c>
      <c r="E431" s="7">
        <v>3</v>
      </c>
      <c r="F431" s="4" t="s">
        <v>157</v>
      </c>
      <c r="G431" s="3" t="s">
        <v>1036</v>
      </c>
      <c r="H431" s="34" t="s">
        <v>976</v>
      </c>
      <c r="I431" s="3">
        <v>1.01</v>
      </c>
      <c r="J431" s="3">
        <f t="shared" si="7"/>
        <v>3.0300000000000002</v>
      </c>
      <c r="K431" s="3"/>
      <c r="L431" s="3"/>
      <c r="M431" s="3"/>
    </row>
    <row r="432" spans="1:13">
      <c r="A432" s="4" t="s">
        <v>547</v>
      </c>
      <c r="B432" s="10" t="s">
        <v>1037</v>
      </c>
      <c r="C432" s="4" t="s">
        <v>1034</v>
      </c>
      <c r="D432" s="3"/>
      <c r="E432" s="7">
        <v>2</v>
      </c>
      <c r="F432" s="4" t="s">
        <v>151</v>
      </c>
      <c r="G432" s="3"/>
      <c r="H432" s="3"/>
      <c r="I432" s="3"/>
      <c r="J432" s="3">
        <f t="shared" si="7"/>
        <v>0</v>
      </c>
      <c r="K432" s="3"/>
      <c r="L432" s="3"/>
      <c r="M432" s="3"/>
    </row>
    <row r="433" spans="1:13">
      <c r="A433" s="4" t="s">
        <v>547</v>
      </c>
      <c r="B433" s="10" t="s">
        <v>837</v>
      </c>
      <c r="C433" s="4" t="s">
        <v>1038</v>
      </c>
      <c r="D433" s="4" t="s">
        <v>1039</v>
      </c>
      <c r="E433" s="7">
        <v>1</v>
      </c>
      <c r="F433" s="4" t="s">
        <v>62</v>
      </c>
      <c r="G433" s="3"/>
      <c r="H433" s="3"/>
      <c r="I433" s="3"/>
      <c r="J433" s="3">
        <f t="shared" si="7"/>
        <v>0</v>
      </c>
      <c r="K433" s="3"/>
      <c r="L433" s="3"/>
      <c r="M433" s="3"/>
    </row>
    <row r="434" spans="1:13">
      <c r="A434" s="4" t="s">
        <v>357</v>
      </c>
      <c r="B434" s="10" t="s">
        <v>1040</v>
      </c>
      <c r="C434" s="10" t="s">
        <v>1041</v>
      </c>
      <c r="D434" s="20"/>
      <c r="E434" s="7">
        <v>1</v>
      </c>
      <c r="F434" s="4" t="s">
        <v>16</v>
      </c>
      <c r="G434" s="20" t="s">
        <v>1042</v>
      </c>
      <c r="H434" s="34" t="s">
        <v>18</v>
      </c>
      <c r="I434" s="3">
        <v>0.25</v>
      </c>
      <c r="J434" s="3">
        <f t="shared" si="7"/>
        <v>0.25</v>
      </c>
      <c r="K434" s="3"/>
      <c r="L434" s="3"/>
      <c r="M434" s="20"/>
    </row>
    <row r="435" spans="1:13" ht="30">
      <c r="A435" s="4" t="s">
        <v>772</v>
      </c>
      <c r="B435" s="10" t="s">
        <v>776</v>
      </c>
      <c r="C435" s="10" t="s">
        <v>1043</v>
      </c>
      <c r="D435" s="10" t="s">
        <v>134</v>
      </c>
      <c r="E435" s="7">
        <v>1</v>
      </c>
      <c r="F435" s="4" t="s">
        <v>157</v>
      </c>
      <c r="G435" s="20" t="s">
        <v>135</v>
      </c>
      <c r="H435" s="34" t="s">
        <v>18</v>
      </c>
      <c r="I435" s="3">
        <v>0.1</v>
      </c>
      <c r="J435" s="3">
        <f t="shared" si="7"/>
        <v>0.1</v>
      </c>
      <c r="K435" s="3"/>
      <c r="L435" s="3"/>
      <c r="M435" s="40"/>
    </row>
    <row r="436" spans="1:13">
      <c r="A436" s="4" t="s">
        <v>772</v>
      </c>
      <c r="B436" s="10" t="s">
        <v>773</v>
      </c>
      <c r="C436" s="4" t="s">
        <v>1044</v>
      </c>
      <c r="D436" s="4" t="s">
        <v>775</v>
      </c>
      <c r="E436" s="7">
        <v>1</v>
      </c>
      <c r="F436" s="4" t="s">
        <v>148</v>
      </c>
      <c r="G436" s="3"/>
      <c r="H436" s="3"/>
      <c r="I436" s="3"/>
      <c r="J436" s="3">
        <f t="shared" si="7"/>
        <v>0</v>
      </c>
      <c r="K436" s="3"/>
      <c r="L436" s="3"/>
      <c r="M436" s="3"/>
    </row>
    <row r="437" spans="1:13">
      <c r="A437" s="4" t="s">
        <v>772</v>
      </c>
      <c r="B437" s="10" t="s">
        <v>856</v>
      </c>
      <c r="C437" s="4" t="s">
        <v>1045</v>
      </c>
      <c r="D437" s="3"/>
      <c r="E437" s="7">
        <v>1</v>
      </c>
      <c r="F437" s="4" t="s">
        <v>62</v>
      </c>
      <c r="G437" s="3"/>
      <c r="H437" s="3"/>
      <c r="I437" s="3"/>
      <c r="J437" s="3">
        <f t="shared" si="7"/>
        <v>0</v>
      </c>
      <c r="K437" s="3"/>
      <c r="L437" s="3"/>
      <c r="M437" s="3"/>
    </row>
    <row r="438" spans="1:13" ht="30">
      <c r="A438" s="4" t="s">
        <v>772</v>
      </c>
      <c r="B438" s="10" t="s">
        <v>1002</v>
      </c>
      <c r="C438" s="10" t="s">
        <v>1046</v>
      </c>
      <c r="D438" s="10" t="s">
        <v>1047</v>
      </c>
      <c r="E438" s="7">
        <v>1</v>
      </c>
      <c r="F438" s="4" t="s">
        <v>157</v>
      </c>
      <c r="G438" s="20" t="s">
        <v>135</v>
      </c>
      <c r="H438" s="34" t="s">
        <v>18</v>
      </c>
      <c r="I438" s="3">
        <v>0.1</v>
      </c>
      <c r="J438" s="3">
        <f t="shared" si="7"/>
        <v>0.1</v>
      </c>
      <c r="K438" s="3"/>
      <c r="L438" s="3"/>
      <c r="M438" s="40"/>
    </row>
    <row r="439" spans="1:13">
      <c r="A439" s="4" t="s">
        <v>772</v>
      </c>
      <c r="B439" s="10" t="s">
        <v>1048</v>
      </c>
      <c r="C439" s="10" t="s">
        <v>1049</v>
      </c>
      <c r="D439" s="10" t="s">
        <v>775</v>
      </c>
      <c r="E439" s="7">
        <v>1</v>
      </c>
      <c r="F439" s="4" t="s">
        <v>157</v>
      </c>
      <c r="G439" s="20" t="s">
        <v>821</v>
      </c>
      <c r="H439" s="34" t="s">
        <v>18</v>
      </c>
      <c r="I439" s="3">
        <v>3.7</v>
      </c>
      <c r="J439" s="3">
        <f t="shared" si="7"/>
        <v>3.7</v>
      </c>
      <c r="K439" s="3"/>
      <c r="L439" s="3"/>
      <c r="M439" s="40"/>
    </row>
    <row r="440" spans="1:13" ht="30">
      <c r="A440" s="4" t="s">
        <v>357</v>
      </c>
      <c r="B440" s="10" t="s">
        <v>1050</v>
      </c>
      <c r="C440" s="10" t="s">
        <v>1051</v>
      </c>
      <c r="D440" s="10" t="s">
        <v>1052</v>
      </c>
      <c r="E440" s="7">
        <v>1</v>
      </c>
      <c r="F440" s="4" t="s">
        <v>16</v>
      </c>
      <c r="G440" s="20" t="s">
        <v>1053</v>
      </c>
      <c r="H440" s="34" t="s">
        <v>18</v>
      </c>
      <c r="I440" s="3">
        <v>0.61</v>
      </c>
      <c r="J440" s="3">
        <f t="shared" si="7"/>
        <v>0.61</v>
      </c>
      <c r="K440" s="3"/>
      <c r="L440" s="3"/>
      <c r="M440" s="20"/>
    </row>
    <row r="441" spans="1:13">
      <c r="A441" s="4" t="s">
        <v>357</v>
      </c>
      <c r="B441" s="10" t="s">
        <v>358</v>
      </c>
      <c r="C441" s="10" t="s">
        <v>1054</v>
      </c>
      <c r="D441" s="20"/>
      <c r="E441" s="7">
        <v>1</v>
      </c>
      <c r="F441" s="4" t="s">
        <v>16</v>
      </c>
      <c r="G441" s="20" t="s">
        <v>1055</v>
      </c>
      <c r="H441" s="42" t="s">
        <v>18</v>
      </c>
      <c r="I441" s="3">
        <v>0.99</v>
      </c>
      <c r="J441" s="3">
        <v>0.22</v>
      </c>
      <c r="K441" s="3"/>
      <c r="L441" s="3"/>
      <c r="M441" s="20"/>
    </row>
    <row r="442" spans="1:13">
      <c r="A442" s="24" t="s">
        <v>1056</v>
      </c>
      <c r="B442" s="30"/>
      <c r="C442" s="25" t="s">
        <v>1057</v>
      </c>
      <c r="D442" s="25" t="s">
        <v>1058</v>
      </c>
      <c r="E442" s="31">
        <v>1</v>
      </c>
      <c r="F442" s="24" t="s">
        <v>16</v>
      </c>
      <c r="G442" s="30" t="s">
        <v>853</v>
      </c>
      <c r="H442" s="32" t="s">
        <v>1059</v>
      </c>
      <c r="I442" s="26">
        <v>63.32</v>
      </c>
      <c r="J442" s="26">
        <f t="shared" si="7"/>
        <v>63.32</v>
      </c>
      <c r="K442" s="28">
        <v>45570</v>
      </c>
      <c r="L442" s="26" t="s">
        <v>855</v>
      </c>
      <c r="M442" s="20"/>
    </row>
    <row r="443" spans="1:13">
      <c r="A443" s="4"/>
      <c r="B443" s="20"/>
      <c r="C443" s="3" t="s">
        <v>1060</v>
      </c>
      <c r="D443" s="4" t="s">
        <v>1061</v>
      </c>
      <c r="E443" s="21">
        <v>1</v>
      </c>
      <c r="F443" s="4" t="s">
        <v>16</v>
      </c>
      <c r="G443" s="3" t="s">
        <v>1060</v>
      </c>
      <c r="H443" s="22" t="s">
        <v>18</v>
      </c>
      <c r="I443" s="3">
        <v>0.3</v>
      </c>
      <c r="J443" s="3">
        <f t="shared" si="7"/>
        <v>0.3</v>
      </c>
      <c r="K443" s="23"/>
      <c r="L443" s="3"/>
      <c r="M443" s="1"/>
    </row>
    <row r="444" spans="1:13">
      <c r="A444" s="4"/>
      <c r="B444" s="20"/>
      <c r="C444" s="3" t="s">
        <v>1062</v>
      </c>
      <c r="D444" s="4" t="s">
        <v>1063</v>
      </c>
      <c r="E444" s="21">
        <v>1</v>
      </c>
      <c r="F444" s="4" t="s">
        <v>16</v>
      </c>
      <c r="G444" s="3" t="s">
        <v>1062</v>
      </c>
      <c r="H444" s="22" t="s">
        <v>18</v>
      </c>
      <c r="I444" s="3">
        <v>0.09</v>
      </c>
      <c r="J444" s="3">
        <f t="shared" si="7"/>
        <v>0.09</v>
      </c>
      <c r="K444" s="23"/>
      <c r="L444" s="3"/>
      <c r="M444" s="1"/>
    </row>
    <row r="445" spans="1:13">
      <c r="A445" s="4"/>
      <c r="B445" s="20"/>
      <c r="C445" s="3" t="s">
        <v>1064</v>
      </c>
      <c r="D445" s="4" t="s">
        <v>1065</v>
      </c>
      <c r="E445" s="21">
        <v>4</v>
      </c>
      <c r="F445" s="4" t="s">
        <v>16</v>
      </c>
      <c r="G445" s="3" t="s">
        <v>1064</v>
      </c>
      <c r="H445" s="22" t="s">
        <v>18</v>
      </c>
      <c r="I445" s="3">
        <v>0.13</v>
      </c>
      <c r="J445" s="3">
        <f t="shared" si="7"/>
        <v>0.52</v>
      </c>
      <c r="K445" s="23"/>
      <c r="L445" s="3"/>
      <c r="M445" s="1"/>
    </row>
    <row r="446" spans="1:13">
      <c r="A446" s="4" t="s">
        <v>1066</v>
      </c>
      <c r="B446" s="20"/>
      <c r="C446" s="3"/>
      <c r="D446" s="3"/>
      <c r="E446" s="21">
        <v>1</v>
      </c>
      <c r="F446" s="3"/>
      <c r="G446" s="3"/>
      <c r="H446" s="3"/>
      <c r="I446" s="3"/>
      <c r="J446" s="3">
        <f t="shared" si="7"/>
        <v>0</v>
      </c>
      <c r="K446" s="3"/>
      <c r="L446" s="3"/>
      <c r="M446" s="1"/>
    </row>
    <row r="447" spans="1:13">
      <c r="A447" s="4" t="s">
        <v>1067</v>
      </c>
      <c r="B447" s="20"/>
      <c r="C447" s="3"/>
      <c r="D447" s="3"/>
      <c r="E447" s="21">
        <v>1</v>
      </c>
      <c r="F447" s="3"/>
      <c r="G447" s="3"/>
      <c r="H447" s="3" t="s">
        <v>1068</v>
      </c>
      <c r="I447" s="3">
        <v>22.4</v>
      </c>
      <c r="J447" s="3">
        <f t="shared" si="7"/>
        <v>22.4</v>
      </c>
      <c r="K447" s="3" t="s">
        <v>1069</v>
      </c>
      <c r="L447" s="3" t="s">
        <v>1070</v>
      </c>
      <c r="M447" s="1"/>
    </row>
    <row r="450" spans="7:10" ht="52.5">
      <c r="G450" s="38" t="s">
        <v>1071</v>
      </c>
      <c r="H450" s="17"/>
      <c r="I450" s="19"/>
      <c r="J450" s="18">
        <f>SUM(J2:J449)</f>
        <v>587.48299999999972</v>
      </c>
    </row>
  </sheetData>
  <autoFilter ref="A1:K447" xr:uid="{00000000-0009-0000-0000-000000000000}"/>
  <sortState xmlns:xlrd2="http://schemas.microsoft.com/office/spreadsheetml/2017/richdata2" ref="A2:AA450">
    <sortCondition ref="B2:B450"/>
  </sortState>
  <hyperlinks>
    <hyperlink ref="H442" r:id="rId1" xr:uid="{97A94782-99E7-4407-AE96-1CC2394A43B0}"/>
    <hyperlink ref="H423" r:id="rId2" xr:uid="{E65B648F-BB85-42B2-9B9C-9779A10B8729}"/>
    <hyperlink ref="G70" r:id="rId3" xr:uid="{7D0A6AD4-DF82-4E3A-96C6-F051E7B31226}"/>
    <hyperlink ref="G12" r:id="rId4" xr:uid="{D5D0A3F2-6C23-49AB-8C39-95DA1695CFD9}"/>
    <hyperlink ref="H431" r:id="rId5" xr:uid="{0893A2AE-ABB5-42A4-9477-AD2C6ACC478B}"/>
    <hyperlink ref="H404" r:id="rId6" xr:uid="{059A4C72-E7C9-4BB1-9672-C2374E1B894A}"/>
    <hyperlink ref="H398" r:id="rId7" xr:uid="{8720114E-2429-4091-A3B2-EFD21BA953BB}"/>
    <hyperlink ref="H397" r:id="rId8" xr:uid="{4BB7C335-3B5F-4550-AF12-1FADEA38E3B6}"/>
    <hyperlink ref="H228" r:id="rId9" xr:uid="{480718F8-51B3-43FD-89CB-5BB1A319A135}"/>
    <hyperlink ref="H140" r:id="rId10" xr:uid="{399B13E8-78BE-425B-A38E-72B5CB75FEDE}"/>
    <hyperlink ref="H21" r:id="rId11" xr:uid="{82A8C2E8-D9B3-4F66-B040-25B62698F406}"/>
    <hyperlink ref="H22" r:id="rId12" xr:uid="{DF6430B4-6FBF-4AC7-A27D-64A1E0D48CAC}"/>
    <hyperlink ref="H230" r:id="rId13" xr:uid="{4E1C97A6-D7FF-4BD0-B36A-6F2D43092AB8}"/>
    <hyperlink ref="H265" r:id="rId14" xr:uid="{9362B1CF-4765-43C3-83EC-5CF6CD64ACE2}"/>
    <hyperlink ref="H195" r:id="rId15" xr:uid="{998F3650-9706-45A8-8630-A4F529036EDC}"/>
    <hyperlink ref="H190" r:id="rId16" xr:uid="{3DD0D989-7C83-4EE2-AEAC-F0AB06D08FAE}"/>
    <hyperlink ref="H256" r:id="rId17" xr:uid="{292E21BE-8516-473B-ACC2-2C4C7D361811}"/>
    <hyperlink ref="H292" r:id="rId18" xr:uid="{D4A23CD4-9527-4B6E-B718-0E4F81497F07}"/>
    <hyperlink ref="H25" r:id="rId19" xr:uid="{89890AB0-11F5-4A6B-8C9F-E62FCA832D0D}"/>
    <hyperlink ref="H406" r:id="rId20" xr:uid="{4B7D2088-9A45-4032-837C-6060A82A3B0B}"/>
    <hyperlink ref="H39" r:id="rId21" xr:uid="{9554219D-2DF0-4743-BE1A-57934D28DDE1}"/>
    <hyperlink ref="H284" r:id="rId22" xr:uid="{8A6EE76D-07E5-4DBD-8C8B-368FA632D29D}"/>
    <hyperlink ref="H118" r:id="rId23" xr:uid="{44498D85-F7FC-467C-920C-EA01E7383DB1}"/>
    <hyperlink ref="H115" r:id="rId24" xr:uid="{9A33BB5F-95EB-45AE-8DE6-6E427042FAF9}"/>
    <hyperlink ref="H116" r:id="rId25" xr:uid="{7A27D891-F029-48B3-99AF-6331725CF8AE}"/>
    <hyperlink ref="H121" r:id="rId26" xr:uid="{412CCB3C-066B-40C0-A2F3-60F29482E9BF}"/>
    <hyperlink ref="H30" r:id="rId27" xr:uid="{DD11B3A9-5EB5-4E0C-BB77-74AB46DA9BB9}"/>
    <hyperlink ref="H28" r:id="rId28" xr:uid="{0F79ABF3-16DF-4C4E-A4BC-444BA32EE0FB}"/>
    <hyperlink ref="H49" r:id="rId29" xr:uid="{026E9784-5B02-485B-9B6C-07E0C0D3BB8C}"/>
    <hyperlink ref="H123" r:id="rId30" xr:uid="{7719383D-D319-4783-8DFA-624047698503}"/>
    <hyperlink ref="H125" r:id="rId31" xr:uid="{6FAD988C-AF83-463D-8C94-781402EFB2DE}"/>
    <hyperlink ref="H181" r:id="rId32" xr:uid="{4E21F0ED-F29D-426B-A98F-063EFFA16F0B}"/>
    <hyperlink ref="H257" r:id="rId33" xr:uid="{B00FBAC5-C82F-41E1-BBB7-33778E839B0C}"/>
    <hyperlink ref="H286" r:id="rId34" xr:uid="{BEC71C7A-81C9-45C1-8448-C64E53AD8856}"/>
    <hyperlink ref="H297" r:id="rId35" xr:uid="{E8EAEAF1-22AE-4551-8DBD-576651C69A09}"/>
    <hyperlink ref="H298" r:id="rId36" xr:uid="{80767E61-37CC-45EB-B626-41A725151DF0}"/>
    <hyperlink ref="H302" r:id="rId37" xr:uid="{3A4535F1-83A3-41DC-9DA3-580F0584A976}"/>
    <hyperlink ref="H313" r:id="rId38" xr:uid="{2F56966A-FC71-4965-AB74-616A89E3D2C8}"/>
    <hyperlink ref="H314" r:id="rId39" xr:uid="{C6483A9F-A04B-4A0D-ADD3-93481753FB4D}"/>
    <hyperlink ref="H341" r:id="rId40" xr:uid="{8D199A24-5333-455B-A3A2-B92898075E35}"/>
    <hyperlink ref="H342" r:id="rId41" xr:uid="{37B02E66-A1FD-42AB-8F31-6369A6A29180}"/>
    <hyperlink ref="H343" r:id="rId42" xr:uid="{A3B421A6-CF26-4926-9481-2B968742A02A}"/>
    <hyperlink ref="H345" r:id="rId43" xr:uid="{8E94CDEF-D2F8-4CBF-91DE-522CDE1594DC}"/>
    <hyperlink ref="H344" r:id="rId44" xr:uid="{859AE5CC-94CD-428C-BB3C-5A8DA0135271}"/>
    <hyperlink ref="H348" r:id="rId45" xr:uid="{1E87FA2D-8209-4797-9C48-60C235ACEDEA}"/>
    <hyperlink ref="H355" r:id="rId46" xr:uid="{FE30EDB8-8A8E-4055-95C9-248BF8C4D4C6}"/>
    <hyperlink ref="H365" r:id="rId47" xr:uid="{47CE6F0F-CE30-425D-8FFF-74953224AD8A}"/>
    <hyperlink ref="H366" r:id="rId48" xr:uid="{29C03866-CD2A-415A-9456-D2CEC23FE53D}"/>
    <hyperlink ref="H367" r:id="rId49" xr:uid="{324B4EB1-073A-4A34-95C5-B0713F2A656E}"/>
    <hyperlink ref="H371" r:id="rId50" xr:uid="{22042DF9-D1D6-4675-9FB2-8CA1B8FFDB36}"/>
    <hyperlink ref="H373" r:id="rId51" xr:uid="{E655DFAA-EFFA-4023-984D-C751005F42DF}"/>
    <hyperlink ref="H382" r:id="rId52" xr:uid="{4F38C5A1-47AD-42D1-BE24-C29824361543}"/>
    <hyperlink ref="H387" r:id="rId53" xr:uid="{9B6349AB-FBDB-4637-B49C-31533F7A2FEE}"/>
    <hyperlink ref="H384" r:id="rId54" xr:uid="{C7457248-6516-40DA-A12A-DD173F617067}"/>
    <hyperlink ref="H388" r:id="rId55" xr:uid="{7D76DEDA-9860-4E56-BD03-F9D7415A824F}"/>
    <hyperlink ref="H389" r:id="rId56" xr:uid="{09471E84-AA54-49C9-B07B-DD407EB05143}"/>
    <hyperlink ref="H391" r:id="rId57" xr:uid="{0C27B788-D56C-4D45-9781-EBBC27B9F570}"/>
    <hyperlink ref="H392" r:id="rId58" xr:uid="{AC7F8EF8-DD33-4B90-A4B6-6C0A746A34F9}"/>
    <hyperlink ref="H396" r:id="rId59" xr:uid="{74E85678-2633-4A3C-9B16-E4E3C6B01DDC}"/>
    <hyperlink ref="H395" r:id="rId60" xr:uid="{14D2E701-54C7-4416-98FF-15583901EECA}"/>
    <hyperlink ref="H412" r:id="rId61" xr:uid="{92B8916F-6F65-4E66-B6DC-1F9A9686EFB5}"/>
    <hyperlink ref="H333" r:id="rId62" xr:uid="{389FBEF3-C204-46FF-ADDF-C5FE2E19D476}"/>
    <hyperlink ref="H440" r:id="rId63" xr:uid="{D4FF5F56-681F-4B58-AB1A-D013BDFF106D}"/>
    <hyperlink ref="H441" r:id="rId64" xr:uid="{129B022C-B8F0-41BF-BC33-CE59C71BACF9}"/>
    <hyperlink ref="H434" r:id="rId65" xr:uid="{661E9D51-5ECF-4027-AA16-4FFB770C636A}"/>
    <hyperlink ref="H208" r:id="rId66" xr:uid="{6F4FA483-C8CD-481A-9597-50118540296A}"/>
    <hyperlink ref="H26" r:id="rId67" xr:uid="{4C5C702A-CB14-44EC-B593-272081581A76}"/>
    <hyperlink ref="H216" r:id="rId68" xr:uid="{4E9EA10E-FAD9-4C73-A485-06D232A4BEB0}"/>
    <hyperlink ref="H62" r:id="rId69" xr:uid="{F29162AB-9C48-421D-829E-DF144273F11A}"/>
    <hyperlink ref="H87" r:id="rId70" xr:uid="{DEDEF3ED-C751-4934-9F5A-9755618426E9}"/>
    <hyperlink ref="H88" r:id="rId71" xr:uid="{ED5E1C2B-6064-4020-9E73-580E8587544A}"/>
    <hyperlink ref="H151" r:id="rId72" xr:uid="{11C5CB1D-4B4C-4081-9DF0-D3A5F4DDDA41}"/>
    <hyperlink ref="H139" r:id="rId73" xr:uid="{1489BD13-F751-498B-BFA2-E2F915676211}"/>
    <hyperlink ref="H152" r:id="rId74" xr:uid="{13E18B53-D654-44AD-B0E1-C336148BD908}"/>
    <hyperlink ref="H153" r:id="rId75" xr:uid="{E1DEFE7D-94CA-4A20-8DA3-4CBCD3B8A2AD}"/>
    <hyperlink ref="H154" r:id="rId76" xr:uid="{2498F3E2-DC86-45B6-9BC3-004A931BE41F}"/>
    <hyperlink ref="H162" r:id="rId77" xr:uid="{6C2F99AE-84AF-46B7-B107-E9A212B6CECE}"/>
    <hyperlink ref="H165" r:id="rId78" xr:uid="{AB1D5738-E8C7-48AE-AF6C-DFE91F846391}"/>
    <hyperlink ref="H166" r:id="rId79" xr:uid="{2BE81000-B181-4DDD-A57F-A325DD8F3763}"/>
    <hyperlink ref="H167" r:id="rId80" xr:uid="{46449BD5-5D02-44E9-B202-414C30E2E12D}"/>
    <hyperlink ref="H168" r:id="rId81" xr:uid="{E38A4D76-53E2-44AF-9607-83A2D6EEBF3E}"/>
    <hyperlink ref="H174" r:id="rId82" xr:uid="{89353875-90D8-41E1-8E2F-DD2925AB0DB6}"/>
    <hyperlink ref="H176" r:id="rId83" xr:uid="{C19A7FC1-5907-411A-AA52-482F70C67256}"/>
    <hyperlink ref="H3" r:id="rId84" xr:uid="{34987CEB-19E1-42FA-91B0-26E281B79BB4}"/>
    <hyperlink ref="H7" r:id="rId85" xr:uid="{D887D056-10E6-4F9A-A62A-0F4CB4F99A3E}"/>
    <hyperlink ref="H9" r:id="rId86" xr:uid="{9EDC7C44-16CB-455A-B46F-EC977B06D09F}"/>
    <hyperlink ref="H17" r:id="rId87" xr:uid="{584C1BAF-8E5E-4E1D-BA02-A1AA0A6C623E}"/>
    <hyperlink ref="H20" r:id="rId88" xr:uid="{94BC75E2-1CBB-4413-A2D6-DA9E71BE701A}"/>
    <hyperlink ref="H19" r:id="rId89" xr:uid="{6746946E-2CD1-4962-8554-005B18B967E9}"/>
    <hyperlink ref="H27" r:id="rId90" xr:uid="{9D3DB44A-2993-4610-8E3E-CDE73109C8E2}"/>
    <hyperlink ref="H34" r:id="rId91" xr:uid="{E66FB68C-D00E-4F3F-944F-EFEABD11057E}"/>
    <hyperlink ref="G105" r:id="rId92" xr:uid="{4D7637CD-B018-4D27-BD74-C2E175BE7816}"/>
    <hyperlink ref="H35" r:id="rId93" xr:uid="{6E7AFDA5-AE58-4C3C-95CF-E3F668007912}"/>
    <hyperlink ref="H45" r:id="rId94" xr:uid="{3EB6268F-7E6D-4F28-835C-69D985AAA917}"/>
    <hyperlink ref="H57" r:id="rId95" xr:uid="{C825D2E9-71D3-465A-87FD-F9D5A902840C}"/>
    <hyperlink ref="H210" r:id="rId96" xr:uid="{CC175421-9723-415A-B8A8-1A6050454525}"/>
    <hyperlink ref="H213" r:id="rId97" xr:uid="{DEDABCE8-787C-4D21-8F75-7E2F4E89C8C6}"/>
    <hyperlink ref="H217:H218" r:id="rId98" display="reichelt.de" xr:uid="{6AA6D37D-6436-41D1-954D-74A3A276BE24}"/>
    <hyperlink ref="H220" r:id="rId99" xr:uid="{DD808768-A69A-4E30-8C31-83F6BC9255A6}"/>
    <hyperlink ref="H225" r:id="rId100" xr:uid="{AE592B43-0064-4E9A-982F-DEDD93F027EB}"/>
    <hyperlink ref="H231:H232" r:id="rId101" display="reichelt.de" xr:uid="{1B15EC68-6C8F-4C70-9F86-4CCCFE04085A}"/>
    <hyperlink ref="H236" r:id="rId102" xr:uid="{B2E2ADEC-35FA-4289-A4EA-6BC322B1B8B2}"/>
    <hyperlink ref="H240" r:id="rId103" xr:uid="{20A4D233-4A94-4BD7-878D-1A558008E207}"/>
    <hyperlink ref="H243" r:id="rId104" xr:uid="{AD59036C-76F9-4D62-84F3-FE9ABDC7983E}"/>
    <hyperlink ref="H246" r:id="rId105" xr:uid="{EBF10682-7563-42E9-A8C0-5DD4503FA9CE}"/>
    <hyperlink ref="H253" r:id="rId106" xr:uid="{43281FF4-CFC6-47A6-8B0C-57293738B595}"/>
    <hyperlink ref="H261:H262" r:id="rId107" display="reichelt.de" xr:uid="{E63B3326-F455-4D90-A722-67F26418E3C1}"/>
    <hyperlink ref="H268:H269" r:id="rId108" display="reichelt.de" xr:uid="{68E09DAD-7F40-4AC0-9D9D-0ED4D4D1BC3C}"/>
    <hyperlink ref="H271" r:id="rId109" xr:uid="{7EA1DF2C-D509-4F4E-9C15-150AF47E383E}"/>
    <hyperlink ref="H280" r:id="rId110" xr:uid="{7C2BC125-D477-4AB1-974B-D7B1E1884581}"/>
    <hyperlink ref="H288:H289" r:id="rId111" display="reichelt.de" xr:uid="{39018E47-7725-4688-89FE-394D9FEB49BA}"/>
    <hyperlink ref="H295:H296" r:id="rId112" display="reichelt.de" xr:uid="{90E1E8BA-3BFD-4FF8-AB52-26AD8CC4DA79}"/>
    <hyperlink ref="H301" r:id="rId113" xr:uid="{F03FFBEF-A1CF-4CB6-9368-633BD8946206}"/>
    <hyperlink ref="H305" r:id="rId114" xr:uid="{17897A6F-71C2-4E31-B90F-64D62C259E20}"/>
    <hyperlink ref="H309" r:id="rId115" xr:uid="{8D0B99A9-C91E-4335-9630-ADE77CECDE63}"/>
    <hyperlink ref="H312" r:id="rId116" xr:uid="{F3C14D17-BEF1-407F-A657-07A1D5A53992}"/>
    <hyperlink ref="H321" r:id="rId117" xr:uid="{3078AF4C-0138-4E1B-B7B1-B5573DE27A9D}"/>
    <hyperlink ref="H329:H331" r:id="rId118" display="reichelt.de" xr:uid="{3493444C-41F7-4E6A-B4CD-0660E56B31FD}"/>
    <hyperlink ref="H335" r:id="rId119" xr:uid="{F9D93887-B03A-4EA2-A8EB-61F97A6EACA0}"/>
    <hyperlink ref="H346" r:id="rId120" xr:uid="{A75ECCB0-A591-4DFA-B4F1-742B150265E3}"/>
    <hyperlink ref="H359" r:id="rId121" xr:uid="{5DDF0894-45CB-484C-A69D-175FF30B185E}"/>
    <hyperlink ref="H377" r:id="rId122" xr:uid="{B94FC977-629A-4B7D-AA56-ACBDC25CE8FD}"/>
    <hyperlink ref="H417" r:id="rId123" xr:uid="{8CF4F3E6-BB6D-46C0-9283-5E96E2424091}"/>
    <hyperlink ref="H435" r:id="rId124" xr:uid="{A52D1CE1-D3DB-40A9-808C-890FCDDCD6FF}"/>
    <hyperlink ref="H438" r:id="rId125" xr:uid="{E038ADC8-71C1-42E6-80D1-E634BEA59C39}"/>
    <hyperlink ref="H347" r:id="rId126" xr:uid="{462A0717-8C43-4D36-A965-818C0C353833}"/>
    <hyperlink ref="H415" r:id="rId127" xr:uid="{3DC2B501-1EF6-4C5D-A62E-4696B64DA5CF}"/>
    <hyperlink ref="H416" r:id="rId128" xr:uid="{EC74E5A2-03BA-4280-8B0D-D7D40FC7B4B0}"/>
    <hyperlink ref="H419" r:id="rId129" xr:uid="{147CA10B-E970-4881-A518-81ACE16CE08C}"/>
    <hyperlink ref="H422" r:id="rId130" xr:uid="{EE5F320A-6D68-4230-BEF4-C88A0D2044A1}"/>
    <hyperlink ref="H413" r:id="rId131" xr:uid="{8F87C4DA-43F9-4B8B-A292-CD22BE495FF0}"/>
    <hyperlink ref="H350" r:id="rId132" xr:uid="{286277D4-C7E8-4F40-96A1-40FE5A27A8D1}"/>
    <hyperlink ref="H338" r:id="rId133" xr:uid="{EAF16213-C1F6-4315-9749-0B7FF600F889}"/>
    <hyperlink ref="H339" r:id="rId134" xr:uid="{7DCFF83C-FA7E-49AC-91E6-85B04EFABBDD}"/>
    <hyperlink ref="H340" r:id="rId135" xr:uid="{2CD767D6-CDEF-4CD8-AE67-2FF78DBF4512}"/>
    <hyperlink ref="H360" r:id="rId136" xr:uid="{11F139DC-219F-439E-91BE-DB9C5B298436}"/>
    <hyperlink ref="H361" r:id="rId137" xr:uid="{12E7F061-29B5-4C23-BEA2-CD289AE08337}"/>
    <hyperlink ref="H336" r:id="rId138" xr:uid="{CD1709BF-BEB3-40E3-9122-2D044A458CE4}"/>
    <hyperlink ref="H439" r:id="rId139" xr:uid="{258464AD-2A47-4F23-ACDC-7005B4B19212}"/>
    <hyperlink ref="H430" r:id="rId140" xr:uid="{B62315BD-82CF-4A80-AE52-9E44AA4065BB}"/>
    <hyperlink ref="H429" r:id="rId141" xr:uid="{94D7466B-DEC8-4EE3-A5DC-2BED9AA14744}"/>
    <hyperlink ref="H33" r:id="rId142" xr:uid="{A431D1F1-84D0-46A9-A01D-2017CF5B75A5}"/>
    <hyperlink ref="H66" r:id="rId143" xr:uid="{0C552DB8-C8F5-42F9-8332-81023D0B6AAE}"/>
    <hyperlink ref="H67" r:id="rId144" xr:uid="{66C6D1FB-B055-427D-9553-ABAECB5C2260}"/>
    <hyperlink ref="H193" r:id="rId145" xr:uid="{F3AEFC9C-CF6B-491F-BF27-05E2226A2A09}"/>
    <hyperlink ref="H199" r:id="rId146" xr:uid="{BF4B5824-F5E2-4142-9A38-EC15CABE8B97}"/>
    <hyperlink ref="H143" r:id="rId147" xr:uid="{8307DB8D-6801-4E7B-A07E-143B2D0F7468}"/>
    <hyperlink ref="C368" r:id="rId148" xr:uid="{1698FF01-AAE6-4661-A386-C384335B5BA3}"/>
    <hyperlink ref="H169" r:id="rId149" xr:uid="{03FD8E72-6822-4726-ACC1-CD82D1447862}"/>
    <hyperlink ref="H177" r:id="rId150" xr:uid="{17C792B9-A816-47D8-879B-30B5ABC1BA2D}"/>
    <hyperlink ref="H182" r:id="rId151" xr:uid="{7C51B000-0857-4DB4-BC1A-9A440FD3A0F3}"/>
    <hyperlink ref="H184" r:id="rId152" xr:uid="{9373D5DA-A5EA-4D77-9C62-F6B7233E4C39}"/>
    <hyperlink ref="H205" r:id="rId153" xr:uid="{71647F80-BD91-4811-AE51-DB2244D1F055}"/>
    <hyperlink ref="H212" r:id="rId154" xr:uid="{E1305246-C85D-43C7-809A-F2FB0E194A61}"/>
    <hyperlink ref="H219" r:id="rId155" xr:uid="{15287491-4271-4F65-9EEA-249102F73A2D}"/>
    <hyperlink ref="H226" r:id="rId156" xr:uid="{2D54F065-C893-4468-9B35-4BBD89748338}"/>
    <hyperlink ref="H233" r:id="rId157" xr:uid="{F2183D6D-56B2-4021-A5F6-6A0D498E4958}"/>
    <hyperlink ref="H235" r:id="rId158" xr:uid="{C46A7608-DCEA-422D-9BFE-94725FF98036}"/>
    <hyperlink ref="H278" r:id="rId159" xr:uid="{C175C0A1-EF2D-4BDC-82FC-E79E0C97195F}"/>
    <hyperlink ref="H239" r:id="rId160" xr:uid="{E3BE2965-A181-4CD3-AAB5-63EBF69FA268}"/>
    <hyperlink ref="H307" r:id="rId161" xr:uid="{039C89DC-048E-47F2-A676-86B515AFC893}"/>
    <hyperlink ref="H310" r:id="rId162" xr:uid="{620B57DA-8AF2-4EE3-A156-AFB01A121241}"/>
    <hyperlink ref="H303" r:id="rId163" xr:uid="{AB0D3C34-2416-4284-B1A0-AF6C4CC389B1}"/>
    <hyperlink ref="H281" r:id="rId164" xr:uid="{05D6495E-3E99-4C58-8254-02D4CDFCEE94}"/>
    <hyperlink ref="H264" r:id="rId165" xr:uid="{47B910B8-1BB5-4218-B82F-973DDBA783E1}"/>
    <hyperlink ref="H32" r:id="rId166" xr:uid="{7FBC07FB-3543-4146-AF83-C9A192EEC459}"/>
    <hyperlink ref="H283" r:id="rId167" xr:uid="{BEB86850-B780-4371-9A3A-C0D12AB812D5}"/>
    <hyperlink ref="H29" r:id="rId168" xr:uid="{99A95287-3E73-4C30-8946-112116FBC941}"/>
    <hyperlink ref="G48" r:id="rId169" xr:uid="{1FFD36B9-E630-488F-8929-E75D972379A9}"/>
  </hyperlinks>
  <pageMargins left="0.78749999999999998" right="0.78749999999999998" top="0.78749999999999998" bottom="0.78749999999999998" header="0" footer="0"/>
  <pageSetup paperSize="9" fitToWidth="0" fitToHeight="0" pageOrder="overThenDown" orientation="landscape" r:id="rId170"/>
  <legacyDrawing r:id="rId17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SM-G960F</dc:creator>
  <cp:keywords/>
  <dc:description/>
  <cp:lastModifiedBy>Kai Hü</cp:lastModifiedBy>
  <cp:revision/>
  <dcterms:created xsi:type="dcterms:W3CDTF">2024-05-29T06:06:46Z</dcterms:created>
  <dcterms:modified xsi:type="dcterms:W3CDTF">2024-10-15T06:59:25Z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42ee4d6170234e618e41419c81343b88</vt:lpwstr>
  </property>
</Properties>
</file>